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Arkusz1" sheetId="1" r:id="rId1"/>
  </sheets>
  <definedNames>
    <definedName name="_xlnm.Print_Titles" localSheetId="0">'Arkusz1'!$2:$3</definedName>
  </definedNames>
  <calcPr fullCalcOnLoad="1"/>
</workbook>
</file>

<file path=xl/sharedStrings.xml><?xml version="1.0" encoding="utf-8"?>
<sst xmlns="http://schemas.openxmlformats.org/spreadsheetml/2006/main" count="463" uniqueCount="78">
  <si>
    <r>
      <t xml:space="preserve">Dotyczy postępowania o udzielenie zamówienia publicznego prowadzonym w trybie przetargu nieograniczonego na dostawę leków oraz gazów medycznych na potrzeby Apteki Szpitalnej Szpitala Wojewódzkiego im. Kardynała Stefana Wyszyńskiego w Łomży. 
</t>
    </r>
    <r>
      <rPr>
        <sz val="9"/>
        <color indexed="18"/>
        <rFont val="Arial"/>
        <family val="1"/>
      </rPr>
      <t xml:space="preserve">Znak sprawy: ZT-SZP-226/01/46/2019 </t>
    </r>
  </si>
  <si>
    <t>Załącznik nr 1 do  Informacji o rozstrzygnięciu postępowania</t>
  </si>
  <si>
    <t>PAKIET 2</t>
  </si>
  <si>
    <t>Jedna oferta niepodlegająca odrzuceniu</t>
  </si>
  <si>
    <t>Nr oferty</t>
  </si>
  <si>
    <t>Nazwa Wykonawcy</t>
  </si>
  <si>
    <t>Wartość oferty brutto</t>
  </si>
  <si>
    <t>Liczba punktów – kryterium cena 100%</t>
  </si>
  <si>
    <t>Łączna ilość punktów</t>
  </si>
  <si>
    <r>
      <t xml:space="preserve">Konsorcjum firm:
Urtica Sp. z o. o.
</t>
    </r>
    <r>
      <rPr>
        <sz val="9"/>
        <color indexed="8"/>
        <rFont val="Arial"/>
        <family val="2"/>
      </rPr>
      <t xml:space="preserve">ul. Krzemieniecka 120
54 – 613 Wrocław
</t>
    </r>
    <r>
      <rPr>
        <b/>
        <sz val="9"/>
        <color indexed="8"/>
        <rFont val="Arial"/>
        <family val="2"/>
      </rPr>
      <t xml:space="preserve">i PGF S.A.
</t>
    </r>
    <r>
      <rPr>
        <sz val="9"/>
        <color indexed="8"/>
        <rFont val="Arial"/>
        <family val="2"/>
      </rPr>
      <t>ul. Zbąszyńska 3
91 – 342 Łódź</t>
    </r>
  </si>
  <si>
    <t>PAKIET 5</t>
  </si>
  <si>
    <t>PAKIET 6</t>
  </si>
  <si>
    <t>PAKIET 8</t>
  </si>
  <si>
    <t>PAKIET 10</t>
  </si>
  <si>
    <r>
      <t xml:space="preserve">Konsorcjum firm:
Urtica Sp. z o. o.
</t>
    </r>
    <r>
      <rPr>
        <sz val="9"/>
        <rFont val="Arial"/>
        <family val="2"/>
      </rPr>
      <t xml:space="preserve">ul. Krzemieniecka 120
54 – 613 Wrocław
</t>
    </r>
    <r>
      <rPr>
        <b/>
        <sz val="9"/>
        <rFont val="Arial"/>
        <family val="2"/>
      </rPr>
      <t xml:space="preserve">i PGF S.A.
</t>
    </r>
    <r>
      <rPr>
        <sz val="9"/>
        <rFont val="Arial"/>
        <family val="2"/>
      </rPr>
      <t>ul. Zbąszyńska 3
91 – 342 Łódź</t>
    </r>
  </si>
  <si>
    <t>PAKIET 19</t>
  </si>
  <si>
    <t>Bialmed Sp. z o. o.
ul. Kazimierzowska 46/48/35
02 – 546 Warszawa</t>
  </si>
  <si>
    <t>PAKIET 21</t>
  </si>
  <si>
    <t>Farmacol – Logistyka Sp. z o. o.
ul. Szopienicka 77
40 – 431 Katowice</t>
  </si>
  <si>
    <t>PAKIET 23</t>
  </si>
  <si>
    <t>PAKIET 25</t>
  </si>
  <si>
    <t>Asclepios S.A.
ul. Hubska 44
50 – 502 Wrocław</t>
  </si>
  <si>
    <t>PAKIET 32</t>
  </si>
  <si>
    <t>PAKIET 34</t>
  </si>
  <si>
    <t>PAKIET 39</t>
  </si>
  <si>
    <t>PAKIET 40</t>
  </si>
  <si>
    <t>PAKIET 41</t>
  </si>
  <si>
    <t>PAKIET 42</t>
  </si>
  <si>
    <t>PAKIET 46</t>
  </si>
  <si>
    <t>PAKIET 47</t>
  </si>
  <si>
    <t>PAKIET 50</t>
  </si>
  <si>
    <t>PAKIET 51</t>
  </si>
  <si>
    <t>PAKIET 53</t>
  </si>
  <si>
    <t>PAKIET 54</t>
  </si>
  <si>
    <t>PAKIET 55</t>
  </si>
  <si>
    <t>PAKIET 59</t>
  </si>
  <si>
    <t>PAKIET 62</t>
  </si>
  <si>
    <t>PAKIET 66</t>
  </si>
  <si>
    <t>PAKIET 67</t>
  </si>
  <si>
    <t>PAKIET 69</t>
  </si>
  <si>
    <t>PAKIET 72</t>
  </si>
  <si>
    <t>PAKIET 73</t>
  </si>
  <si>
    <t>Tramco Sp. z o. o.
Wolskie, ul. Wolska 14
05 – 860 Płochocin</t>
  </si>
  <si>
    <t>PAKIET 77</t>
  </si>
  <si>
    <t>PAKIET 80</t>
  </si>
  <si>
    <t>PAKIET 83</t>
  </si>
  <si>
    <t>PAKIET 84</t>
  </si>
  <si>
    <r>
      <t xml:space="preserve">Konsorcjum firm:
Urtica Sp. z o. o.
</t>
    </r>
    <r>
      <rPr>
        <sz val="9"/>
        <rFont val="Times New Roman"/>
        <family val="1"/>
      </rPr>
      <t xml:space="preserve">ul. Krzemieniecka 120
54 – 613 Wrocław
</t>
    </r>
    <r>
      <rPr>
        <b/>
        <sz val="9"/>
        <rFont val="Times New Roman"/>
        <family val="1"/>
      </rPr>
      <t xml:space="preserve">i PGF S.A.
</t>
    </r>
    <r>
      <rPr>
        <sz val="9"/>
        <rFont val="Times New Roman"/>
        <family val="1"/>
      </rPr>
      <t>ul. Zbąszyńska 3
91 – 342 Łódź</t>
    </r>
  </si>
  <si>
    <t>PAKIET 86</t>
  </si>
  <si>
    <t>PAKIET 87</t>
  </si>
  <si>
    <t>PAKIET 88</t>
  </si>
  <si>
    <t>PAKIET 89</t>
  </si>
  <si>
    <t>PAKIET 92</t>
  </si>
  <si>
    <t>PAKIET 93</t>
  </si>
  <si>
    <t>PAKIET 94</t>
  </si>
  <si>
    <t>PAKIET 100</t>
  </si>
  <si>
    <t>PAKIET 101</t>
  </si>
  <si>
    <t>PAKIET 103</t>
  </si>
  <si>
    <t>PAKIET 106</t>
  </si>
  <si>
    <t>PAKIET 107</t>
  </si>
  <si>
    <t>PAKIET 109</t>
  </si>
  <si>
    <t>PAKIET 110</t>
  </si>
  <si>
    <t>PAKIET 112</t>
  </si>
  <si>
    <t>PAKIET 114</t>
  </si>
  <si>
    <t>PAKIET 115</t>
  </si>
  <si>
    <t>PAKIET 117</t>
  </si>
  <si>
    <t>PAKIET 118</t>
  </si>
  <si>
    <t>PAKIET 122</t>
  </si>
  <si>
    <t>PAKIET 123</t>
  </si>
  <si>
    <t>PAKIET 124</t>
  </si>
  <si>
    <t>PAKIET 125</t>
  </si>
  <si>
    <t>PAKIET 127</t>
  </si>
  <si>
    <t>PAKIET 130</t>
  </si>
  <si>
    <t>PAKIET 132</t>
  </si>
  <si>
    <t>PAKIET 133</t>
  </si>
  <si>
    <t>PAKIET 135</t>
  </si>
  <si>
    <t>PAKIET 136</t>
  </si>
  <si>
    <t>PAKIET 137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</si>
</sst>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\ * #,##0.00,&quot;zł &quot;;\-* #,##0.00,&quot;zł &quot;;\ * \-#&quot; zł &quot;;@\ "/>
    <numFmt numFmtId="166" formatCode="#,##0.00\ [$zł-415];[RED]\-#,##0.00\ [$zł-415]"/>
    <numFmt numFmtId="167" formatCode="0.00"/>
    <numFmt numFmtId="168" formatCode="#,###.00"/>
  </numFmts>
  <fonts count="11">
    <font>
      <sz val="10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5" fillId="0" borderId="0" applyBorder="0" applyProtection="0">
      <alignment/>
    </xf>
    <xf numFmtId="164" fontId="0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2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1" fillId="0" borderId="1" xfId="20" applyNumberFormat="1" applyFont="1" applyBorder="1" applyAlignment="1" applyProtection="1">
      <alignment horizontal="center" vertical="center"/>
      <protection/>
    </xf>
    <xf numFmtId="164" fontId="4" fillId="0" borderId="1" xfId="20" applyNumberFormat="1" applyFont="1" applyBorder="1" applyAlignment="1" applyProtection="1">
      <alignment horizontal="center" vertical="center" wrapText="1"/>
      <protection/>
    </xf>
    <xf numFmtId="166" fontId="1" fillId="0" borderId="1" xfId="20" applyNumberFormat="1" applyFont="1" applyBorder="1" applyAlignment="1" applyProtection="1">
      <alignment horizontal="center" vertical="center"/>
      <protection/>
    </xf>
    <xf numFmtId="167" fontId="1" fillId="0" borderId="1" xfId="20" applyNumberFormat="1" applyFont="1" applyBorder="1" applyAlignment="1" applyProtection="1">
      <alignment horizontal="center" vertical="center"/>
      <protection/>
    </xf>
    <xf numFmtId="168" fontId="1" fillId="0" borderId="1" xfId="20" applyNumberFormat="1" applyFont="1" applyBorder="1" applyAlignment="1" applyProtection="1">
      <alignment horizontal="center" vertical="center"/>
      <protection/>
    </xf>
    <xf numFmtId="164" fontId="1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67" fontId="1" fillId="0" borderId="1" xfId="20" applyNumberFormat="1" applyFont="1" applyFill="1" applyBorder="1" applyAlignment="1" applyProtection="1">
      <alignment horizontal="center" vertical="center"/>
      <protection/>
    </xf>
    <xf numFmtId="168" fontId="1" fillId="0" borderId="1" xfId="20" applyNumberFormat="1" applyFont="1" applyFill="1" applyBorder="1" applyAlignment="1" applyProtection="1">
      <alignment horizontal="center" vertical="center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1" fillId="0" borderId="2" xfId="21" applyFont="1" applyFill="1" applyBorder="1" applyAlignment="1">
      <alignment horizontal="center" vertical="center" wrapText="1"/>
      <protection/>
    </xf>
    <xf numFmtId="164" fontId="1" fillId="0" borderId="1" xfId="20" applyNumberFormat="1" applyFont="1" applyFill="1" applyBorder="1" applyAlignment="1" applyProtection="1">
      <alignment horizontal="center" vertical="center"/>
      <protection/>
    </xf>
    <xf numFmtId="167" fontId="1" fillId="0" borderId="1" xfId="20" applyNumberFormat="1" applyFont="1" applyFill="1" applyBorder="1" applyAlignment="1" applyProtection="1">
      <alignment horizontal="center" vertical="center"/>
      <protection/>
    </xf>
    <xf numFmtId="168" fontId="1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TableStyleLight1" xfId="20"/>
    <cellStyle name="Excel Built-in Excel Built-in Excel Built-in TableStyleLigh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401"/>
  <sheetViews>
    <sheetView tabSelected="1" zoomScale="120" zoomScaleNormal="120" zoomScaleSheetLayoutView="100" workbookViewId="0" topLeftCell="A1">
      <selection activeCell="B3" sqref="B3"/>
    </sheetView>
  </sheetViews>
  <sheetFormatPr defaultColWidth="11.421875" defaultRowHeight="12.75"/>
  <cols>
    <col min="1" max="1" width="2.28125" style="1" customWidth="1"/>
    <col min="2" max="2" width="8.140625" style="1" customWidth="1"/>
    <col min="3" max="3" width="25.7109375" style="1" customWidth="1"/>
    <col min="4" max="4" width="15.28125" style="1" customWidth="1"/>
    <col min="5" max="5" width="11.57421875" style="1" customWidth="1"/>
    <col min="6" max="6" width="10.7109375" style="1" customWidth="1"/>
    <col min="7" max="16384" width="11.57421875" style="1" customWidth="1"/>
  </cols>
  <sheetData>
    <row r="1" ht="8.25" customHeight="1"/>
    <row r="2" spans="2:6" ht="46.5" customHeight="1">
      <c r="B2" s="2" t="s">
        <v>0</v>
      </c>
      <c r="C2" s="2"/>
      <c r="D2" s="2"/>
      <c r="E2" s="2"/>
      <c r="F2" s="2"/>
    </row>
    <row r="3" spans="2:6" ht="15" customHeight="1">
      <c r="B3" s="3" t="s">
        <v>1</v>
      </c>
      <c r="C3" s="3"/>
      <c r="D3" s="3"/>
      <c r="E3" s="3"/>
      <c r="F3" s="3"/>
    </row>
    <row r="4" ht="14.25"/>
    <row r="5" ht="12.75">
      <c r="C5" s="4" t="s">
        <v>2</v>
      </c>
    </row>
    <row r="7" ht="12.75">
      <c r="B7" s="1" t="s">
        <v>3</v>
      </c>
    </row>
    <row r="8" spans="2:6" ht="48"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2:6" ht="81.75">
      <c r="B9" s="6">
        <v>23</v>
      </c>
      <c r="C9" s="7" t="s">
        <v>9</v>
      </c>
      <c r="D9" s="8">
        <v>512439.26</v>
      </c>
      <c r="E9" s="9">
        <f>MIN(D9:D9)/D9*100*1</f>
        <v>100</v>
      </c>
      <c r="F9" s="10">
        <f>SUM(E9)</f>
        <v>100</v>
      </c>
    </row>
    <row r="12" ht="12.75">
      <c r="C12" s="4" t="s">
        <v>10</v>
      </c>
    </row>
    <row r="14" spans="2:6" ht="48">
      <c r="B14" s="5" t="s">
        <v>4</v>
      </c>
      <c r="C14" s="5" t="s">
        <v>5</v>
      </c>
      <c r="D14" s="5" t="s">
        <v>6</v>
      </c>
      <c r="E14" s="5" t="s">
        <v>7</v>
      </c>
      <c r="F14" s="5" t="s">
        <v>8</v>
      </c>
    </row>
    <row r="15" spans="2:6" ht="81.75">
      <c r="B15" s="11">
        <v>23</v>
      </c>
      <c r="C15" s="12" t="s">
        <v>9</v>
      </c>
      <c r="D15" s="13">
        <v>63034.56</v>
      </c>
      <c r="E15" s="14">
        <f>MIN(D15:D15)/D15*100*1</f>
        <v>100</v>
      </c>
      <c r="F15" s="15">
        <f>SUM(E15)</f>
        <v>100</v>
      </c>
    </row>
    <row r="18" ht="12.75">
      <c r="C18" s="4" t="s">
        <v>11</v>
      </c>
    </row>
    <row r="20" spans="2:6" ht="48">
      <c r="B20" s="5" t="s">
        <v>4</v>
      </c>
      <c r="C20" s="5" t="s">
        <v>5</v>
      </c>
      <c r="D20" s="5" t="s">
        <v>6</v>
      </c>
      <c r="E20" s="5" t="s">
        <v>7</v>
      </c>
      <c r="F20" s="5" t="s">
        <v>8</v>
      </c>
    </row>
    <row r="21" spans="2:6" ht="81.75">
      <c r="B21" s="11">
        <v>23</v>
      </c>
      <c r="C21" s="12" t="s">
        <v>9</v>
      </c>
      <c r="D21" s="13">
        <v>188607.91</v>
      </c>
      <c r="E21" s="14">
        <f>MIN(D21:D21)/D21*100*1</f>
        <v>100</v>
      </c>
      <c r="F21" s="15">
        <f>SUM(E21)</f>
        <v>100</v>
      </c>
    </row>
    <row r="24" ht="12.75">
      <c r="C24" s="4" t="s">
        <v>12</v>
      </c>
    </row>
    <row r="26" spans="2:6" ht="48"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</row>
    <row r="27" spans="2:6" ht="81.75">
      <c r="B27" s="11">
        <v>23</v>
      </c>
      <c r="C27" s="12" t="s">
        <v>9</v>
      </c>
      <c r="D27" s="13">
        <v>250390.87</v>
      </c>
      <c r="E27" s="14">
        <f>MIN(D27:D27)/D27*100*1</f>
        <v>100</v>
      </c>
      <c r="F27" s="15">
        <f>SUM(E27)</f>
        <v>100</v>
      </c>
    </row>
    <row r="30" ht="12.75">
      <c r="C30" s="4" t="s">
        <v>13</v>
      </c>
    </row>
    <row r="32" spans="2:6" ht="48">
      <c r="B32" s="5" t="s">
        <v>4</v>
      </c>
      <c r="C32" s="5" t="s">
        <v>5</v>
      </c>
      <c r="D32" s="5" t="s">
        <v>6</v>
      </c>
      <c r="E32" s="5" t="s">
        <v>7</v>
      </c>
      <c r="F32" s="5" t="s">
        <v>8</v>
      </c>
    </row>
    <row r="33" spans="2:6" ht="81.75">
      <c r="B33" s="11">
        <v>23</v>
      </c>
      <c r="C33" s="16" t="s">
        <v>14</v>
      </c>
      <c r="D33" s="13">
        <v>14893.2</v>
      </c>
      <c r="E33" s="14">
        <f>MIN(D33:D33)/D33*100*1</f>
        <v>100</v>
      </c>
      <c r="F33" s="15">
        <f>SUM(E33)</f>
        <v>100</v>
      </c>
    </row>
    <row r="36" ht="12.75">
      <c r="C36" s="4" t="s">
        <v>15</v>
      </c>
    </row>
    <row r="38" spans="2:6" ht="48"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</row>
    <row r="39" spans="2:6" ht="36.75">
      <c r="B39" s="11">
        <v>27</v>
      </c>
      <c r="C39" s="17" t="s">
        <v>16</v>
      </c>
      <c r="D39" s="13">
        <v>253000.8</v>
      </c>
      <c r="E39" s="14">
        <f>MIN(D39:D39)/D39*100*1</f>
        <v>100</v>
      </c>
      <c r="F39" s="15">
        <f>SUM(E39)</f>
        <v>100</v>
      </c>
    </row>
    <row r="42" ht="12.75">
      <c r="C42" s="4" t="s">
        <v>17</v>
      </c>
    </row>
    <row r="44" spans="2:6" ht="48"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</row>
    <row r="45" spans="2:6" ht="36.75">
      <c r="B45" s="18">
        <v>11</v>
      </c>
      <c r="C45" s="17" t="s">
        <v>18</v>
      </c>
      <c r="D45" s="13">
        <v>61203.6</v>
      </c>
      <c r="E45" s="14">
        <f>MIN(D45:D45)/D45*100*1</f>
        <v>100</v>
      </c>
      <c r="F45" s="15">
        <f>SUM(E45)</f>
        <v>100</v>
      </c>
    </row>
    <row r="48" ht="12.75">
      <c r="C48" s="4" t="s">
        <v>19</v>
      </c>
    </row>
    <row r="50" spans="2:6" ht="48">
      <c r="B50" s="5" t="s">
        <v>4</v>
      </c>
      <c r="C50" s="5" t="s">
        <v>5</v>
      </c>
      <c r="D50" s="5" t="s">
        <v>6</v>
      </c>
      <c r="E50" s="5" t="s">
        <v>7</v>
      </c>
      <c r="F50" s="5" t="s">
        <v>8</v>
      </c>
    </row>
    <row r="51" spans="2:6" ht="81.75">
      <c r="B51" s="11">
        <v>23</v>
      </c>
      <c r="C51" s="16" t="s">
        <v>14</v>
      </c>
      <c r="D51" s="13">
        <v>69297.12</v>
      </c>
      <c r="E51" s="14">
        <f>MIN(D51:D51)/D51*100*1</f>
        <v>100</v>
      </c>
      <c r="F51" s="15">
        <f>SUM(E51)</f>
        <v>100</v>
      </c>
    </row>
    <row r="54" ht="12.75">
      <c r="C54" s="4" t="s">
        <v>20</v>
      </c>
    </row>
    <row r="56" spans="2:6" ht="48"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</row>
    <row r="57" spans="2:6" ht="36.75">
      <c r="B57" s="11">
        <v>20</v>
      </c>
      <c r="C57" s="17" t="s">
        <v>21</v>
      </c>
      <c r="D57" s="13">
        <v>115732.8</v>
      </c>
      <c r="E57" s="14">
        <f>MIN(D57:D57)/D57*100*1</f>
        <v>100</v>
      </c>
      <c r="F57" s="15">
        <f>SUM(E57)</f>
        <v>100</v>
      </c>
    </row>
    <row r="60" ht="12.75">
      <c r="C60" s="4" t="s">
        <v>22</v>
      </c>
    </row>
    <row r="62" spans="2:6" ht="48">
      <c r="B62" s="5" t="s">
        <v>4</v>
      </c>
      <c r="C62" s="5" t="s">
        <v>5</v>
      </c>
      <c r="D62" s="5" t="s">
        <v>6</v>
      </c>
      <c r="E62" s="5" t="s">
        <v>7</v>
      </c>
      <c r="F62" s="5" t="s">
        <v>8</v>
      </c>
    </row>
    <row r="63" spans="2:6" ht="81.75">
      <c r="B63" s="18">
        <v>23</v>
      </c>
      <c r="C63" s="16" t="s">
        <v>14</v>
      </c>
      <c r="D63" s="13">
        <v>21276.11</v>
      </c>
      <c r="E63" s="14">
        <f>MIN(D63:D63)/D63*100*1</f>
        <v>100</v>
      </c>
      <c r="F63" s="15">
        <f>SUM(E63)</f>
        <v>100</v>
      </c>
    </row>
    <row r="65" ht="14.25"/>
    <row r="66" ht="12.75">
      <c r="C66" s="4" t="s">
        <v>23</v>
      </c>
    </row>
    <row r="68" spans="2:6" ht="48">
      <c r="B68" s="5" t="s">
        <v>4</v>
      </c>
      <c r="C68" s="5" t="s">
        <v>5</v>
      </c>
      <c r="D68" s="5" t="s">
        <v>6</v>
      </c>
      <c r="E68" s="5" t="s">
        <v>7</v>
      </c>
      <c r="F68" s="5" t="s">
        <v>8</v>
      </c>
    </row>
    <row r="69" spans="2:6" ht="36.75">
      <c r="B69" s="11">
        <v>20</v>
      </c>
      <c r="C69" s="17" t="s">
        <v>21</v>
      </c>
      <c r="D69" s="13">
        <v>18087.3</v>
      </c>
      <c r="E69" s="19">
        <f>MIN(D69:D69)/D69*100*1</f>
        <v>100</v>
      </c>
      <c r="F69" s="15">
        <f>SUM(E69)</f>
        <v>100</v>
      </c>
    </row>
    <row r="72" ht="12.75">
      <c r="C72" s="4" t="s">
        <v>24</v>
      </c>
    </row>
    <row r="74" spans="2:6" ht="48">
      <c r="B74" s="5" t="s">
        <v>4</v>
      </c>
      <c r="C74" s="5" t="s">
        <v>5</v>
      </c>
      <c r="D74" s="5" t="s">
        <v>6</v>
      </c>
      <c r="E74" s="5" t="s">
        <v>7</v>
      </c>
      <c r="F74" s="5" t="s">
        <v>8</v>
      </c>
    </row>
    <row r="75" spans="2:6" ht="81.75">
      <c r="B75" s="11">
        <v>23</v>
      </c>
      <c r="C75" s="16" t="s">
        <v>14</v>
      </c>
      <c r="D75" s="13">
        <v>39715.38</v>
      </c>
      <c r="E75" s="14">
        <f>MIN(D75:D75)/D75*100*1</f>
        <v>100</v>
      </c>
      <c r="F75" s="15">
        <f>SUM(E75)</f>
        <v>100</v>
      </c>
    </row>
    <row r="78" ht="12.75">
      <c r="C78" s="4" t="s">
        <v>25</v>
      </c>
    </row>
    <row r="80" spans="2:6" ht="48">
      <c r="B80" s="5" t="s">
        <v>4</v>
      </c>
      <c r="C80" s="5" t="s">
        <v>5</v>
      </c>
      <c r="D80" s="5" t="s">
        <v>6</v>
      </c>
      <c r="E80" s="5" t="s">
        <v>7</v>
      </c>
      <c r="F80" s="5" t="s">
        <v>8</v>
      </c>
    </row>
    <row r="81" spans="2:6" ht="81.75">
      <c r="B81" s="11">
        <v>23</v>
      </c>
      <c r="C81" s="16" t="s">
        <v>14</v>
      </c>
      <c r="D81" s="13">
        <v>624996</v>
      </c>
      <c r="E81" s="14">
        <f>MIN(D81:D81)/D81*100*1</f>
        <v>100</v>
      </c>
      <c r="F81" s="15">
        <f>SUM(E81)</f>
        <v>100</v>
      </c>
    </row>
    <row r="84" ht="12.75">
      <c r="C84" s="4" t="s">
        <v>26</v>
      </c>
    </row>
    <row r="86" ht="12.75">
      <c r="B86" s="1" t="s">
        <v>3</v>
      </c>
    </row>
    <row r="87" spans="2:6" ht="48">
      <c r="B87" s="5" t="s">
        <v>4</v>
      </c>
      <c r="C87" s="5" t="s">
        <v>5</v>
      </c>
      <c r="D87" s="5" t="s">
        <v>6</v>
      </c>
      <c r="E87" s="5" t="s">
        <v>7</v>
      </c>
      <c r="F87" s="5" t="s">
        <v>8</v>
      </c>
    </row>
    <row r="88" spans="2:6" ht="81.75">
      <c r="B88" s="18">
        <v>23</v>
      </c>
      <c r="C88" s="16" t="s">
        <v>14</v>
      </c>
      <c r="D88" s="13">
        <v>323218.62</v>
      </c>
      <c r="E88" s="14">
        <f>MIN(D88:D88)/D88*100*1</f>
        <v>100</v>
      </c>
      <c r="F88" s="15">
        <f>SUM(E88)</f>
        <v>100</v>
      </c>
    </row>
    <row r="91" ht="12.75">
      <c r="C91" s="4" t="s">
        <v>27</v>
      </c>
    </row>
    <row r="93" spans="2:6" ht="48"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</row>
    <row r="94" spans="2:6" ht="36.75">
      <c r="B94" s="18">
        <v>20</v>
      </c>
      <c r="C94" s="17" t="s">
        <v>21</v>
      </c>
      <c r="D94" s="13">
        <v>35163.07</v>
      </c>
      <c r="E94" s="14">
        <f>MIN(D94:D94)/D94*100*1</f>
        <v>100</v>
      </c>
      <c r="F94" s="15">
        <f>SUM(E94)</f>
        <v>100</v>
      </c>
    </row>
    <row r="97" ht="12.75">
      <c r="C97" s="4" t="s">
        <v>28</v>
      </c>
    </row>
    <row r="99" ht="12.75">
      <c r="B99" s="1" t="s">
        <v>3</v>
      </c>
    </row>
    <row r="100" spans="2:6" ht="48">
      <c r="B100" s="5" t="s">
        <v>4</v>
      </c>
      <c r="C100" s="5" t="s">
        <v>5</v>
      </c>
      <c r="D100" s="5" t="s">
        <v>6</v>
      </c>
      <c r="E100" s="5" t="s">
        <v>7</v>
      </c>
      <c r="F100" s="5" t="s">
        <v>8</v>
      </c>
    </row>
    <row r="101" spans="2:6" ht="81.75">
      <c r="B101" s="18">
        <v>23</v>
      </c>
      <c r="C101" s="16" t="s">
        <v>14</v>
      </c>
      <c r="D101" s="13">
        <v>362248.53</v>
      </c>
      <c r="E101" s="14">
        <f>MIN(D101:D101)/D101*100*1</f>
        <v>100</v>
      </c>
      <c r="F101" s="15">
        <f>SUM(E101)</f>
        <v>100</v>
      </c>
    </row>
    <row r="103" ht="14.25"/>
    <row r="104" ht="14.25">
      <c r="C104" s="4" t="s">
        <v>29</v>
      </c>
    </row>
    <row r="105" ht="14.25"/>
    <row r="106" ht="14.25">
      <c r="B106" s="1" t="s">
        <v>3</v>
      </c>
    </row>
    <row r="107" spans="2:6" ht="48">
      <c r="B107" s="5" t="s">
        <v>4</v>
      </c>
      <c r="C107" s="5" t="s">
        <v>5</v>
      </c>
      <c r="D107" s="5" t="s">
        <v>6</v>
      </c>
      <c r="E107" s="5" t="s">
        <v>7</v>
      </c>
      <c r="F107" s="5" t="s">
        <v>8</v>
      </c>
    </row>
    <row r="108" spans="2:6" ht="36.75">
      <c r="B108" s="18">
        <v>20</v>
      </c>
      <c r="C108" s="17" t="s">
        <v>21</v>
      </c>
      <c r="D108" s="13">
        <v>144582.62</v>
      </c>
      <c r="E108" s="14">
        <f>MIN(D108:D108)/D108*100*1</f>
        <v>100</v>
      </c>
      <c r="F108" s="15">
        <f>SUM(E108)</f>
        <v>100</v>
      </c>
    </row>
    <row r="109" ht="14.25"/>
    <row r="111" ht="14.25">
      <c r="C111" s="4" t="s">
        <v>30</v>
      </c>
    </row>
    <row r="112" ht="14.25"/>
    <row r="113" spans="2:6" ht="48">
      <c r="B113" s="5" t="s">
        <v>4</v>
      </c>
      <c r="C113" s="5" t="s">
        <v>5</v>
      </c>
      <c r="D113" s="5" t="s">
        <v>6</v>
      </c>
      <c r="E113" s="5" t="s">
        <v>7</v>
      </c>
      <c r="F113" s="5" t="s">
        <v>8</v>
      </c>
    </row>
    <row r="114" spans="2:6" ht="81.75">
      <c r="B114" s="11">
        <v>23</v>
      </c>
      <c r="C114" s="16" t="s">
        <v>14</v>
      </c>
      <c r="D114" s="13">
        <v>71928</v>
      </c>
      <c r="E114" s="14">
        <f>MIN(D114:D114)/D114*100*1</f>
        <v>100</v>
      </c>
      <c r="F114" s="15">
        <f>SUM(E114)</f>
        <v>100</v>
      </c>
    </row>
    <row r="117" ht="12.75">
      <c r="C117" s="4" t="s">
        <v>31</v>
      </c>
    </row>
    <row r="119" spans="2:6" ht="48">
      <c r="B119" s="5" t="s">
        <v>4</v>
      </c>
      <c r="C119" s="5" t="s">
        <v>5</v>
      </c>
      <c r="D119" s="5" t="s">
        <v>6</v>
      </c>
      <c r="E119" s="5" t="s">
        <v>7</v>
      </c>
      <c r="F119" s="5" t="s">
        <v>8</v>
      </c>
    </row>
    <row r="120" spans="2:6" ht="81.75">
      <c r="B120" s="11">
        <v>23</v>
      </c>
      <c r="C120" s="16" t="s">
        <v>14</v>
      </c>
      <c r="D120" s="13">
        <v>6409.85</v>
      </c>
      <c r="E120" s="14">
        <f>MIN(D120:D120)/D120*100*1</f>
        <v>100</v>
      </c>
      <c r="F120" s="15">
        <f>SUM(E120)</f>
        <v>100</v>
      </c>
    </row>
    <row r="123" ht="12.75">
      <c r="C123" s="4" t="s">
        <v>32</v>
      </c>
    </row>
    <row r="125" ht="12.75">
      <c r="B125" s="1" t="s">
        <v>3</v>
      </c>
    </row>
    <row r="126" spans="2:6" ht="48">
      <c r="B126" s="5" t="s">
        <v>4</v>
      </c>
      <c r="C126" s="5" t="s">
        <v>5</v>
      </c>
      <c r="D126" s="5" t="s">
        <v>6</v>
      </c>
      <c r="E126" s="5" t="s">
        <v>7</v>
      </c>
      <c r="F126" s="5" t="s">
        <v>8</v>
      </c>
    </row>
    <row r="127" spans="2:6" ht="81.75">
      <c r="B127" s="18">
        <v>23</v>
      </c>
      <c r="C127" s="16" t="s">
        <v>14</v>
      </c>
      <c r="D127" s="13">
        <v>87299.1</v>
      </c>
      <c r="E127" s="14">
        <f>MIN(D127:D127)/D127*100*1</f>
        <v>100</v>
      </c>
      <c r="F127" s="15">
        <f>SUM(E127)</f>
        <v>100</v>
      </c>
    </row>
    <row r="130" ht="12.75">
      <c r="C130" s="4" t="s">
        <v>33</v>
      </c>
    </row>
    <row r="132" spans="2:6" ht="48">
      <c r="B132" s="5" t="s">
        <v>4</v>
      </c>
      <c r="C132" s="5" t="s">
        <v>5</v>
      </c>
      <c r="D132" s="5" t="s">
        <v>6</v>
      </c>
      <c r="E132" s="5" t="s">
        <v>7</v>
      </c>
      <c r="F132" s="5" t="s">
        <v>8</v>
      </c>
    </row>
    <row r="133" spans="2:6" ht="81.75">
      <c r="B133" s="11">
        <v>23</v>
      </c>
      <c r="C133" s="16" t="s">
        <v>14</v>
      </c>
      <c r="D133" s="13">
        <v>26724.6</v>
      </c>
      <c r="E133" s="14">
        <f>MIN(D133:D133)/D133*100*1</f>
        <v>100</v>
      </c>
      <c r="F133" s="15">
        <f>SUM(E133)</f>
        <v>100</v>
      </c>
    </row>
    <row r="136" ht="12.75">
      <c r="C136" s="4" t="s">
        <v>34</v>
      </c>
    </row>
    <row r="138" ht="12.75">
      <c r="B138" s="1" t="s">
        <v>3</v>
      </c>
    </row>
    <row r="139" spans="2:6" ht="48">
      <c r="B139" s="5" t="s">
        <v>4</v>
      </c>
      <c r="C139" s="5" t="s">
        <v>5</v>
      </c>
      <c r="D139" s="5" t="s">
        <v>6</v>
      </c>
      <c r="E139" s="5" t="s">
        <v>7</v>
      </c>
      <c r="F139" s="5" t="s">
        <v>8</v>
      </c>
    </row>
    <row r="140" spans="2:6" ht="36.75">
      <c r="B140" s="18">
        <v>27</v>
      </c>
      <c r="C140" s="17" t="s">
        <v>16</v>
      </c>
      <c r="D140" s="13">
        <v>18069.48</v>
      </c>
      <c r="E140" s="14">
        <f>MIN(D140:D140)/D140*100*1</f>
        <v>100</v>
      </c>
      <c r="F140" s="15">
        <f>SUM(E140)</f>
        <v>100</v>
      </c>
    </row>
    <row r="143" ht="12.75">
      <c r="C143" s="4" t="s">
        <v>35</v>
      </c>
    </row>
    <row r="145" ht="12.75">
      <c r="B145" s="1" t="s">
        <v>3</v>
      </c>
    </row>
    <row r="146" spans="2:6" ht="48">
      <c r="B146" s="5" t="s">
        <v>4</v>
      </c>
      <c r="C146" s="5" t="s">
        <v>5</v>
      </c>
      <c r="D146" s="5" t="s">
        <v>6</v>
      </c>
      <c r="E146" s="5" t="s">
        <v>7</v>
      </c>
      <c r="F146" s="5" t="s">
        <v>8</v>
      </c>
    </row>
    <row r="147" spans="2:6" ht="36.75">
      <c r="B147" s="18">
        <v>20</v>
      </c>
      <c r="C147" s="17" t="s">
        <v>21</v>
      </c>
      <c r="D147" s="13">
        <v>88199.77</v>
      </c>
      <c r="E147" s="14">
        <f>MIN(D147:D147)/D147*100*1</f>
        <v>100</v>
      </c>
      <c r="F147" s="15">
        <f>SUM(E147)</f>
        <v>100</v>
      </c>
    </row>
    <row r="150" ht="12.75">
      <c r="C150" s="4" t="s">
        <v>36</v>
      </c>
    </row>
    <row r="152" spans="2:6" ht="48">
      <c r="B152" s="5" t="s">
        <v>4</v>
      </c>
      <c r="C152" s="5" t="s">
        <v>5</v>
      </c>
      <c r="D152" s="5" t="s">
        <v>6</v>
      </c>
      <c r="E152" s="5" t="s">
        <v>7</v>
      </c>
      <c r="F152" s="5" t="s">
        <v>8</v>
      </c>
    </row>
    <row r="153" spans="2:6" ht="36.75">
      <c r="B153" s="11">
        <v>20</v>
      </c>
      <c r="C153" s="17" t="s">
        <v>21</v>
      </c>
      <c r="D153" s="13">
        <v>33404.94</v>
      </c>
      <c r="E153" s="14">
        <f>MIN(D153:D153)/D153*100*1</f>
        <v>100</v>
      </c>
      <c r="F153" s="15">
        <f>SUM(E153)</f>
        <v>100</v>
      </c>
    </row>
    <row r="156" ht="12.75">
      <c r="C156" s="4" t="s">
        <v>37</v>
      </c>
    </row>
    <row r="158" spans="2:6" ht="48">
      <c r="B158" s="5" t="s">
        <v>4</v>
      </c>
      <c r="C158" s="5" t="s">
        <v>5</v>
      </c>
      <c r="D158" s="5" t="s">
        <v>6</v>
      </c>
      <c r="E158" s="5" t="s">
        <v>7</v>
      </c>
      <c r="F158" s="5" t="s">
        <v>8</v>
      </c>
    </row>
    <row r="159" spans="2:6" ht="81.75">
      <c r="B159" s="11">
        <v>23</v>
      </c>
      <c r="C159" s="16" t="s">
        <v>14</v>
      </c>
      <c r="D159" s="13">
        <v>61160.56</v>
      </c>
      <c r="E159" s="20">
        <f>MIN(D159:D159)/D159*100*1</f>
        <v>100</v>
      </c>
      <c r="F159" s="15">
        <f>SUM(E159)</f>
        <v>100</v>
      </c>
    </row>
    <row r="162" ht="12.75">
      <c r="C162" s="4" t="s">
        <v>38</v>
      </c>
    </row>
    <row r="164" spans="2:6" ht="48">
      <c r="B164" s="5" t="s">
        <v>4</v>
      </c>
      <c r="C164" s="5" t="s">
        <v>5</v>
      </c>
      <c r="D164" s="5" t="s">
        <v>6</v>
      </c>
      <c r="E164" s="5" t="s">
        <v>7</v>
      </c>
      <c r="F164" s="5" t="s">
        <v>8</v>
      </c>
    </row>
    <row r="165" spans="2:6" ht="81.75">
      <c r="B165" s="11">
        <v>23</v>
      </c>
      <c r="C165" s="16" t="s">
        <v>14</v>
      </c>
      <c r="D165" s="13">
        <v>115804</v>
      </c>
      <c r="E165" s="20">
        <f>MIN(D165:D165)/D165*100*1</f>
        <v>100</v>
      </c>
      <c r="F165" s="15">
        <f>SUM(E165)</f>
        <v>100</v>
      </c>
    </row>
    <row r="168" ht="12.75">
      <c r="C168" s="4" t="s">
        <v>39</v>
      </c>
    </row>
    <row r="170" spans="2:6" ht="48">
      <c r="B170" s="5" t="s">
        <v>4</v>
      </c>
      <c r="C170" s="5" t="s">
        <v>5</v>
      </c>
      <c r="D170" s="5" t="s">
        <v>6</v>
      </c>
      <c r="E170" s="5" t="s">
        <v>7</v>
      </c>
      <c r="F170" s="5" t="s">
        <v>8</v>
      </c>
    </row>
    <row r="171" spans="2:6" ht="81.75">
      <c r="B171" s="11">
        <v>23</v>
      </c>
      <c r="C171" s="16" t="s">
        <v>14</v>
      </c>
      <c r="D171" s="13">
        <v>51667.2</v>
      </c>
      <c r="E171" s="19">
        <f>MIN(D171:D171)/D171*100*1</f>
        <v>100</v>
      </c>
      <c r="F171" s="15">
        <f>SUM(E171)</f>
        <v>100</v>
      </c>
    </row>
    <row r="175" ht="12.75">
      <c r="C175" s="4" t="s">
        <v>40</v>
      </c>
    </row>
    <row r="177" spans="2:6" ht="48">
      <c r="B177" s="5" t="s">
        <v>4</v>
      </c>
      <c r="C177" s="5" t="s">
        <v>5</v>
      </c>
      <c r="D177" s="5" t="s">
        <v>6</v>
      </c>
      <c r="E177" s="5" t="s">
        <v>7</v>
      </c>
      <c r="F177" s="5" t="s">
        <v>8</v>
      </c>
    </row>
    <row r="178" spans="2:6" ht="81.75">
      <c r="B178" s="11">
        <v>23</v>
      </c>
      <c r="C178" s="16" t="s">
        <v>14</v>
      </c>
      <c r="D178" s="13">
        <v>41247.9</v>
      </c>
      <c r="E178" s="14">
        <f>MIN(D178:D178)/D178*100*1</f>
        <v>100</v>
      </c>
      <c r="F178" s="15">
        <f>SUM(E178)</f>
        <v>100</v>
      </c>
    </row>
    <row r="181" ht="14.25">
      <c r="C181" s="4" t="s">
        <v>41</v>
      </c>
    </row>
    <row r="182" ht="14.25"/>
    <row r="183" spans="2:6" ht="48">
      <c r="B183" s="5" t="s">
        <v>4</v>
      </c>
      <c r="C183" s="5" t="s">
        <v>5</v>
      </c>
      <c r="D183" s="5" t="s">
        <v>6</v>
      </c>
      <c r="E183" s="5" t="s">
        <v>7</v>
      </c>
      <c r="F183" s="5" t="s">
        <v>8</v>
      </c>
    </row>
    <row r="184" spans="2:6" ht="36.75">
      <c r="B184" s="11">
        <v>16</v>
      </c>
      <c r="C184" s="17" t="s">
        <v>42</v>
      </c>
      <c r="D184" s="13">
        <v>171776.7</v>
      </c>
      <c r="E184" s="14">
        <f>MIN(D184:D184)/D184*100*1</f>
        <v>100</v>
      </c>
      <c r="F184" s="15">
        <f>SUM(E184)</f>
        <v>100</v>
      </c>
    </row>
    <row r="185" ht="14.25"/>
    <row r="187" ht="12.75">
      <c r="C187" s="4" t="s">
        <v>43</v>
      </c>
    </row>
    <row r="189" spans="2:6" ht="48">
      <c r="B189" s="5" t="s">
        <v>4</v>
      </c>
      <c r="C189" s="5" t="s">
        <v>5</v>
      </c>
      <c r="D189" s="5" t="s">
        <v>6</v>
      </c>
      <c r="E189" s="5" t="s">
        <v>7</v>
      </c>
      <c r="F189" s="5" t="s">
        <v>8</v>
      </c>
    </row>
    <row r="190" spans="2:6" ht="81.75">
      <c r="B190" s="18">
        <v>23</v>
      </c>
      <c r="C190" s="16" t="s">
        <v>14</v>
      </c>
      <c r="D190" s="13">
        <v>97384.53</v>
      </c>
      <c r="E190" s="14">
        <f>MIN(D190:D190)/D190*100*1</f>
        <v>100</v>
      </c>
      <c r="F190" s="15">
        <f>SUM(E190)</f>
        <v>100</v>
      </c>
    </row>
    <row r="193" ht="12.75">
      <c r="C193" s="4" t="s">
        <v>44</v>
      </c>
    </row>
    <row r="195" ht="12.75">
      <c r="B195" s="1" t="s">
        <v>3</v>
      </c>
    </row>
    <row r="196" spans="2:6" ht="48">
      <c r="B196" s="5" t="s">
        <v>4</v>
      </c>
      <c r="C196" s="5" t="s">
        <v>5</v>
      </c>
      <c r="D196" s="5" t="s">
        <v>6</v>
      </c>
      <c r="E196" s="5" t="s">
        <v>7</v>
      </c>
      <c r="F196" s="5" t="s">
        <v>8</v>
      </c>
    </row>
    <row r="197" spans="2:6" ht="81.75">
      <c r="B197" s="18">
        <v>23</v>
      </c>
      <c r="C197" s="16" t="s">
        <v>14</v>
      </c>
      <c r="D197" s="13">
        <v>56.7</v>
      </c>
      <c r="E197" s="14">
        <f>MIN(D197:D197)/D197*100*1</f>
        <v>100</v>
      </c>
      <c r="F197" s="15">
        <f>SUM(E197)</f>
        <v>100</v>
      </c>
    </row>
    <row r="200" ht="12.75">
      <c r="C200" s="4" t="s">
        <v>45</v>
      </c>
    </row>
    <row r="202" spans="2:6" ht="48">
      <c r="B202" s="5" t="s">
        <v>4</v>
      </c>
      <c r="C202" s="5" t="s">
        <v>5</v>
      </c>
      <c r="D202" s="5" t="s">
        <v>6</v>
      </c>
      <c r="E202" s="5" t="s">
        <v>7</v>
      </c>
      <c r="F202" s="5" t="s">
        <v>8</v>
      </c>
    </row>
    <row r="203" spans="2:6" ht="81.75">
      <c r="B203" s="11">
        <v>23</v>
      </c>
      <c r="C203" s="16" t="s">
        <v>14</v>
      </c>
      <c r="D203" s="13">
        <v>225991.62</v>
      </c>
      <c r="E203" s="14">
        <f>MIN(D203:D203)/D203*100*1</f>
        <v>100</v>
      </c>
      <c r="F203" s="15">
        <f>SUM(E203)</f>
        <v>100</v>
      </c>
    </row>
    <row r="204" ht="14.25"/>
    <row r="206" ht="12.75">
      <c r="C206" s="4" t="s">
        <v>46</v>
      </c>
    </row>
    <row r="208" spans="2:6" ht="48">
      <c r="B208" s="5" t="s">
        <v>4</v>
      </c>
      <c r="C208" s="5" t="s">
        <v>5</v>
      </c>
      <c r="D208" s="5" t="s">
        <v>6</v>
      </c>
      <c r="E208" s="5" t="s">
        <v>7</v>
      </c>
      <c r="F208" s="5" t="s">
        <v>8</v>
      </c>
    </row>
    <row r="209" spans="2:6" ht="81.75">
      <c r="B209" s="18">
        <v>23</v>
      </c>
      <c r="C209" s="16" t="s">
        <v>47</v>
      </c>
      <c r="D209" s="13">
        <v>273911.27</v>
      </c>
      <c r="E209" s="14">
        <f>MIN(D209:D209)/D209*100*1</f>
        <v>100</v>
      </c>
      <c r="F209" s="15">
        <f>SUM(E209)</f>
        <v>100</v>
      </c>
    </row>
    <row r="212" ht="12.75">
      <c r="C212" s="4" t="s">
        <v>48</v>
      </c>
    </row>
    <row r="214" ht="12.75">
      <c r="B214" s="1" t="s">
        <v>3</v>
      </c>
    </row>
    <row r="215" spans="2:6" ht="48">
      <c r="B215" s="5" t="s">
        <v>4</v>
      </c>
      <c r="C215" s="5" t="s">
        <v>5</v>
      </c>
      <c r="D215" s="5" t="s">
        <v>6</v>
      </c>
      <c r="E215" s="5" t="s">
        <v>7</v>
      </c>
      <c r="F215" s="5" t="s">
        <v>8</v>
      </c>
    </row>
    <row r="216" spans="2:6" ht="81.75">
      <c r="B216" s="11">
        <v>23</v>
      </c>
      <c r="C216" s="16" t="s">
        <v>14</v>
      </c>
      <c r="D216" s="13">
        <v>53074.86</v>
      </c>
      <c r="E216" s="14">
        <f>MIN(D216:D216)/D216*100*1</f>
        <v>100</v>
      </c>
      <c r="F216" s="15">
        <f>SUM(E216)</f>
        <v>100</v>
      </c>
    </row>
    <row r="219" ht="12.75">
      <c r="C219" s="4" t="s">
        <v>49</v>
      </c>
    </row>
    <row r="221" spans="2:6" ht="48">
      <c r="B221" s="5" t="s">
        <v>4</v>
      </c>
      <c r="C221" s="5" t="s">
        <v>5</v>
      </c>
      <c r="D221" s="5" t="s">
        <v>6</v>
      </c>
      <c r="E221" s="5" t="s">
        <v>7</v>
      </c>
      <c r="F221" s="5" t="s">
        <v>8</v>
      </c>
    </row>
    <row r="222" spans="2:6" ht="81.75">
      <c r="B222" s="11">
        <v>23</v>
      </c>
      <c r="C222" s="16" t="s">
        <v>14</v>
      </c>
      <c r="D222" s="13">
        <v>141176.41</v>
      </c>
      <c r="E222" s="14">
        <f>MIN(D222:D222)/D222*100*1</f>
        <v>100</v>
      </c>
      <c r="F222" s="15">
        <f>SUM(E222)</f>
        <v>100</v>
      </c>
    </row>
    <row r="225" ht="12.75">
      <c r="C225" s="4" t="s">
        <v>50</v>
      </c>
    </row>
    <row r="227" ht="12.75">
      <c r="B227" s="1" t="s">
        <v>3</v>
      </c>
    </row>
    <row r="228" spans="2:6" ht="48">
      <c r="B228" s="5" t="s">
        <v>4</v>
      </c>
      <c r="C228" s="5" t="s">
        <v>5</v>
      </c>
      <c r="D228" s="5" t="s">
        <v>6</v>
      </c>
      <c r="E228" s="5" t="s">
        <v>7</v>
      </c>
      <c r="F228" s="5" t="s">
        <v>8</v>
      </c>
    </row>
    <row r="229" spans="2:6" ht="81.75">
      <c r="B229" s="11">
        <v>23</v>
      </c>
      <c r="C229" s="16" t="s">
        <v>14</v>
      </c>
      <c r="D229" s="13">
        <v>55080</v>
      </c>
      <c r="E229" s="14">
        <f>MIN(D229:D229)/D229*100*1</f>
        <v>100</v>
      </c>
      <c r="F229" s="15">
        <f>SUM(E229)</f>
        <v>100</v>
      </c>
    </row>
    <row r="232" ht="12.75">
      <c r="C232" s="4" t="s">
        <v>51</v>
      </c>
    </row>
    <row r="234" ht="12.75">
      <c r="B234" s="1" t="s">
        <v>3</v>
      </c>
    </row>
    <row r="235" spans="2:6" ht="48">
      <c r="B235" s="5" t="s">
        <v>4</v>
      </c>
      <c r="C235" s="5" t="s">
        <v>5</v>
      </c>
      <c r="D235" s="5" t="s">
        <v>6</v>
      </c>
      <c r="E235" s="5" t="s">
        <v>7</v>
      </c>
      <c r="F235" s="5" t="s">
        <v>8</v>
      </c>
    </row>
    <row r="236" spans="2:6" ht="81.75">
      <c r="B236" s="11">
        <v>23</v>
      </c>
      <c r="C236" s="16" t="s">
        <v>14</v>
      </c>
      <c r="D236" s="13">
        <v>80903.23</v>
      </c>
      <c r="E236" s="14">
        <f>MIN(D236:D236)/D236*100*1</f>
        <v>100</v>
      </c>
      <c r="F236" s="15">
        <f>SUM(E236)</f>
        <v>100</v>
      </c>
    </row>
    <row r="239" ht="12.75">
      <c r="C239" s="4" t="s">
        <v>52</v>
      </c>
    </row>
    <row r="241" spans="2:6" ht="48">
      <c r="B241" s="5" t="s">
        <v>4</v>
      </c>
      <c r="C241" s="5" t="s">
        <v>5</v>
      </c>
      <c r="D241" s="5" t="s">
        <v>6</v>
      </c>
      <c r="E241" s="5" t="s">
        <v>7</v>
      </c>
      <c r="F241" s="5" t="s">
        <v>8</v>
      </c>
    </row>
    <row r="242" spans="2:6" ht="81.75">
      <c r="B242" s="18">
        <v>23</v>
      </c>
      <c r="C242" s="16" t="s">
        <v>14</v>
      </c>
      <c r="D242" s="13">
        <v>22904.64</v>
      </c>
      <c r="E242" s="14">
        <f>MIN(D242:D242)/D242*100*1</f>
        <v>100</v>
      </c>
      <c r="F242" s="15">
        <f>SUM(E242)</f>
        <v>100</v>
      </c>
    </row>
    <row r="245" ht="12.75">
      <c r="C245" s="4" t="s">
        <v>53</v>
      </c>
    </row>
    <row r="247" spans="2:6" ht="48">
      <c r="B247" s="5" t="s">
        <v>4</v>
      </c>
      <c r="C247" s="5" t="s">
        <v>5</v>
      </c>
      <c r="D247" s="5" t="s">
        <v>6</v>
      </c>
      <c r="E247" s="5" t="s">
        <v>7</v>
      </c>
      <c r="F247" s="5" t="s">
        <v>8</v>
      </c>
    </row>
    <row r="248" spans="2:6" ht="81.75">
      <c r="B248" s="11">
        <v>23</v>
      </c>
      <c r="C248" s="16" t="s">
        <v>14</v>
      </c>
      <c r="D248" s="13">
        <v>1519.78</v>
      </c>
      <c r="E248" s="14">
        <f>MIN(D248:D248)/D248*100*1</f>
        <v>100</v>
      </c>
      <c r="F248" s="15">
        <f>SUM(E248)</f>
        <v>100</v>
      </c>
    </row>
    <row r="251" ht="12.75">
      <c r="C251" s="4" t="s">
        <v>54</v>
      </c>
    </row>
    <row r="253" ht="12.75">
      <c r="B253" s="1" t="s">
        <v>3</v>
      </c>
    </row>
    <row r="254" spans="2:6" ht="48">
      <c r="B254" s="5" t="s">
        <v>4</v>
      </c>
      <c r="C254" s="5" t="s">
        <v>5</v>
      </c>
      <c r="D254" s="5" t="s">
        <v>6</v>
      </c>
      <c r="E254" s="5" t="s">
        <v>7</v>
      </c>
      <c r="F254" s="5" t="s">
        <v>8</v>
      </c>
    </row>
    <row r="255" spans="2:6" ht="81.75">
      <c r="B255" s="18">
        <v>23</v>
      </c>
      <c r="C255" s="16" t="s">
        <v>14</v>
      </c>
      <c r="D255" s="13">
        <v>93852</v>
      </c>
      <c r="E255" s="14">
        <f>MIN(D255:D255)/D255*100*1</f>
        <v>100</v>
      </c>
      <c r="F255" s="15">
        <f>SUM(E255)</f>
        <v>100</v>
      </c>
    </row>
    <row r="258" ht="12.75">
      <c r="C258" s="4" t="s">
        <v>55</v>
      </c>
    </row>
    <row r="260" ht="12.75">
      <c r="B260" s="1" t="s">
        <v>3</v>
      </c>
    </row>
    <row r="261" spans="2:6" ht="48">
      <c r="B261" s="5" t="s">
        <v>4</v>
      </c>
      <c r="C261" s="5" t="s">
        <v>5</v>
      </c>
      <c r="D261" s="5" t="s">
        <v>6</v>
      </c>
      <c r="E261" s="5" t="s">
        <v>7</v>
      </c>
      <c r="F261" s="5" t="s">
        <v>8</v>
      </c>
    </row>
    <row r="262" spans="2:6" ht="36.75">
      <c r="B262" s="18">
        <v>20</v>
      </c>
      <c r="C262" s="17" t="s">
        <v>21</v>
      </c>
      <c r="D262" s="13">
        <v>37091.52</v>
      </c>
      <c r="E262" s="14">
        <f>MIN(D262:D262)/D262*100*1</f>
        <v>100</v>
      </c>
      <c r="F262" s="15">
        <f>SUM(E262)</f>
        <v>100</v>
      </c>
    </row>
    <row r="265" ht="12.75">
      <c r="C265" s="4" t="s">
        <v>56</v>
      </c>
    </row>
    <row r="267" ht="12.75">
      <c r="B267" s="1" t="s">
        <v>3</v>
      </c>
    </row>
    <row r="268" spans="2:6" ht="48">
      <c r="B268" s="5" t="s">
        <v>4</v>
      </c>
      <c r="C268" s="5" t="s">
        <v>5</v>
      </c>
      <c r="D268" s="5" t="s">
        <v>6</v>
      </c>
      <c r="E268" s="5" t="s">
        <v>7</v>
      </c>
      <c r="F268" s="5" t="s">
        <v>8</v>
      </c>
    </row>
    <row r="269" spans="2:6" ht="81.75">
      <c r="B269" s="18">
        <v>23</v>
      </c>
      <c r="C269" s="16" t="s">
        <v>14</v>
      </c>
      <c r="D269" s="21">
        <v>34668</v>
      </c>
      <c r="E269" s="14">
        <f>MIN(D269:D269)/D269*100*1</f>
        <v>100</v>
      </c>
      <c r="F269" s="15">
        <f>SUM(E269)</f>
        <v>100</v>
      </c>
    </row>
    <row r="272" ht="12.75">
      <c r="C272" s="4" t="s">
        <v>57</v>
      </c>
    </row>
    <row r="274" spans="2:6" ht="48">
      <c r="B274" s="5" t="s">
        <v>4</v>
      </c>
      <c r="C274" s="5" t="s">
        <v>5</v>
      </c>
      <c r="D274" s="5" t="s">
        <v>6</v>
      </c>
      <c r="E274" s="5" t="s">
        <v>7</v>
      </c>
      <c r="F274" s="5" t="s">
        <v>8</v>
      </c>
    </row>
    <row r="275" spans="2:6" ht="81.75">
      <c r="B275" s="11">
        <v>23</v>
      </c>
      <c r="C275" s="16" t="s">
        <v>14</v>
      </c>
      <c r="D275" s="13">
        <v>61814.99</v>
      </c>
      <c r="E275" s="14">
        <f>MIN(D275:D275)/D275*100*1</f>
        <v>100</v>
      </c>
      <c r="F275" s="15">
        <f>SUM(E275)</f>
        <v>100</v>
      </c>
    </row>
    <row r="278" ht="12.75">
      <c r="C278" s="4" t="s">
        <v>58</v>
      </c>
    </row>
    <row r="280" ht="12.75">
      <c r="B280" s="1" t="s">
        <v>3</v>
      </c>
    </row>
    <row r="281" spans="2:6" ht="48">
      <c r="B281" s="5" t="s">
        <v>4</v>
      </c>
      <c r="C281" s="5" t="s">
        <v>5</v>
      </c>
      <c r="D281" s="5" t="s">
        <v>6</v>
      </c>
      <c r="E281" s="5" t="s">
        <v>7</v>
      </c>
      <c r="F281" s="5" t="s">
        <v>8</v>
      </c>
    </row>
    <row r="282" spans="2:6" ht="81.75">
      <c r="B282" s="11">
        <v>23</v>
      </c>
      <c r="C282" s="16" t="s">
        <v>14</v>
      </c>
      <c r="D282" s="13">
        <v>7930.13</v>
      </c>
      <c r="E282" s="14">
        <f>MIN(D282:D282)/D282*100*1</f>
        <v>100</v>
      </c>
      <c r="F282" s="15">
        <f>SUM(E282)</f>
        <v>100</v>
      </c>
    </row>
    <row r="285" ht="12.75">
      <c r="C285" s="4" t="s">
        <v>59</v>
      </c>
    </row>
    <row r="287" spans="2:6" ht="48">
      <c r="B287" s="5" t="s">
        <v>4</v>
      </c>
      <c r="C287" s="5" t="s">
        <v>5</v>
      </c>
      <c r="D287" s="5" t="s">
        <v>6</v>
      </c>
      <c r="E287" s="5" t="s">
        <v>7</v>
      </c>
      <c r="F287" s="5" t="s">
        <v>8</v>
      </c>
    </row>
    <row r="288" spans="2:6" ht="81.75">
      <c r="B288" s="11">
        <v>23</v>
      </c>
      <c r="C288" s="16" t="s">
        <v>14</v>
      </c>
      <c r="D288" s="13">
        <v>155873.7</v>
      </c>
      <c r="E288" s="14">
        <f>MIN(D288:D288)/D288*100*1</f>
        <v>100</v>
      </c>
      <c r="F288" s="15">
        <f>SUM(E288)</f>
        <v>100</v>
      </c>
    </row>
    <row r="291" ht="12.75">
      <c r="C291" s="4" t="s">
        <v>60</v>
      </c>
    </row>
    <row r="293" ht="12.75">
      <c r="B293" s="1" t="s">
        <v>3</v>
      </c>
    </row>
    <row r="294" spans="2:6" ht="48">
      <c r="B294" s="5" t="s">
        <v>4</v>
      </c>
      <c r="C294" s="5" t="s">
        <v>5</v>
      </c>
      <c r="D294" s="5" t="s">
        <v>6</v>
      </c>
      <c r="E294" s="5" t="s">
        <v>7</v>
      </c>
      <c r="F294" s="5" t="s">
        <v>8</v>
      </c>
    </row>
    <row r="295" spans="2:6" ht="81.75">
      <c r="B295" s="11">
        <v>23</v>
      </c>
      <c r="C295" s="16" t="s">
        <v>14</v>
      </c>
      <c r="D295" s="13">
        <v>6885.16</v>
      </c>
      <c r="E295" s="14">
        <f>MIN(D295:D295)/D295*100*1</f>
        <v>100</v>
      </c>
      <c r="F295" s="15">
        <f>SUM(E295)</f>
        <v>100</v>
      </c>
    </row>
    <row r="298" ht="12.75">
      <c r="C298" s="4" t="s">
        <v>61</v>
      </c>
    </row>
    <row r="300" ht="12.75">
      <c r="B300" s="1" t="s">
        <v>3</v>
      </c>
    </row>
    <row r="301" spans="2:6" ht="48">
      <c r="B301" s="5" t="s">
        <v>4</v>
      </c>
      <c r="C301" s="5" t="s">
        <v>5</v>
      </c>
      <c r="D301" s="5" t="s">
        <v>6</v>
      </c>
      <c r="E301" s="5" t="s">
        <v>7</v>
      </c>
      <c r="F301" s="5" t="s">
        <v>8</v>
      </c>
    </row>
    <row r="302" spans="2:6" ht="81.75">
      <c r="B302" s="11">
        <v>23</v>
      </c>
      <c r="C302" s="16" t="s">
        <v>14</v>
      </c>
      <c r="D302" s="13">
        <v>72900</v>
      </c>
      <c r="E302" s="14">
        <f>MIN(D302:D302)/D302*100*1</f>
        <v>100</v>
      </c>
      <c r="F302" s="15">
        <f>SUM(E302)</f>
        <v>100</v>
      </c>
    </row>
    <row r="305" ht="12.75">
      <c r="C305" s="4" t="s">
        <v>62</v>
      </c>
    </row>
    <row r="307" ht="12.75">
      <c r="B307" s="1" t="s">
        <v>3</v>
      </c>
    </row>
    <row r="308" spans="2:6" ht="48">
      <c r="B308" s="5" t="s">
        <v>4</v>
      </c>
      <c r="C308" s="5" t="s">
        <v>5</v>
      </c>
      <c r="D308" s="5" t="s">
        <v>6</v>
      </c>
      <c r="E308" s="5" t="s">
        <v>7</v>
      </c>
      <c r="F308" s="5" t="s">
        <v>8</v>
      </c>
    </row>
    <row r="309" spans="2:6" ht="81.75">
      <c r="B309" s="11">
        <v>23</v>
      </c>
      <c r="C309" s="16" t="s">
        <v>14</v>
      </c>
      <c r="D309" s="13">
        <v>34020</v>
      </c>
      <c r="E309" s="14">
        <f>MIN(D309:D309)/D309*100*1</f>
        <v>100</v>
      </c>
      <c r="F309" s="15">
        <f>SUM(E309)</f>
        <v>100</v>
      </c>
    </row>
    <row r="312" ht="12.75">
      <c r="C312" s="4" t="s">
        <v>63</v>
      </c>
    </row>
    <row r="314" ht="12.75">
      <c r="B314" s="1" t="s">
        <v>3</v>
      </c>
    </row>
    <row r="315" spans="2:6" ht="48">
      <c r="B315" s="5" t="s">
        <v>4</v>
      </c>
      <c r="C315" s="5" t="s">
        <v>5</v>
      </c>
      <c r="D315" s="5" t="s">
        <v>6</v>
      </c>
      <c r="E315" s="5" t="s">
        <v>7</v>
      </c>
      <c r="F315" s="5" t="s">
        <v>8</v>
      </c>
    </row>
    <row r="316" spans="2:6" ht="81.75">
      <c r="B316" s="11">
        <v>23</v>
      </c>
      <c r="C316" s="16" t="s">
        <v>14</v>
      </c>
      <c r="D316" s="13">
        <v>20714.94</v>
      </c>
      <c r="E316" s="14">
        <f>MIN(D316:D316)/D316*100*1</f>
        <v>100</v>
      </c>
      <c r="F316" s="15">
        <f>SUM(E316)</f>
        <v>100</v>
      </c>
    </row>
    <row r="319" ht="12.75">
      <c r="C319" s="4" t="s">
        <v>64</v>
      </c>
    </row>
    <row r="321" spans="2:6" ht="48">
      <c r="B321" s="5" t="s">
        <v>4</v>
      </c>
      <c r="C321" s="5" t="s">
        <v>5</v>
      </c>
      <c r="D321" s="5" t="s">
        <v>6</v>
      </c>
      <c r="E321" s="5" t="s">
        <v>7</v>
      </c>
      <c r="F321" s="5" t="s">
        <v>8</v>
      </c>
    </row>
    <row r="322" spans="2:6" ht="81.75">
      <c r="B322" s="11">
        <v>23</v>
      </c>
      <c r="C322" s="16" t="s">
        <v>14</v>
      </c>
      <c r="D322" s="13">
        <v>18406.33</v>
      </c>
      <c r="E322" s="14">
        <f>MIN(D322:D322)/D322*100*1</f>
        <v>100</v>
      </c>
      <c r="F322" s="15">
        <f>SUM(E322)</f>
        <v>100</v>
      </c>
    </row>
    <row r="325" ht="12.75">
      <c r="C325" s="4" t="s">
        <v>65</v>
      </c>
    </row>
    <row r="327" ht="12.75">
      <c r="B327" s="1" t="s">
        <v>3</v>
      </c>
    </row>
    <row r="328" spans="2:6" ht="48">
      <c r="B328" s="5" t="s">
        <v>4</v>
      </c>
      <c r="C328" s="5" t="s">
        <v>5</v>
      </c>
      <c r="D328" s="5" t="s">
        <v>6</v>
      </c>
      <c r="E328" s="5" t="s">
        <v>7</v>
      </c>
      <c r="F328" s="5" t="s">
        <v>8</v>
      </c>
    </row>
    <row r="329" spans="2:6" ht="81.75">
      <c r="B329" s="11">
        <v>23</v>
      </c>
      <c r="C329" s="16" t="s">
        <v>14</v>
      </c>
      <c r="D329" s="13">
        <v>11631.92</v>
      </c>
      <c r="E329" s="14">
        <f>MIN(D329:D329)/D329*100*1</f>
        <v>100</v>
      </c>
      <c r="F329" s="15">
        <f>SUM(E329)</f>
        <v>100</v>
      </c>
    </row>
    <row r="332" ht="12.75">
      <c r="C332" s="4" t="s">
        <v>66</v>
      </c>
    </row>
    <row r="334" spans="2:6" ht="48">
      <c r="B334" s="5" t="s">
        <v>4</v>
      </c>
      <c r="C334" s="5" t="s">
        <v>5</v>
      </c>
      <c r="D334" s="5" t="s">
        <v>6</v>
      </c>
      <c r="E334" s="5" t="s">
        <v>7</v>
      </c>
      <c r="F334" s="5" t="s">
        <v>8</v>
      </c>
    </row>
    <row r="335" spans="2:6" ht="81.75">
      <c r="B335" s="11">
        <v>23</v>
      </c>
      <c r="C335" s="16" t="s">
        <v>14</v>
      </c>
      <c r="D335" s="13">
        <v>46671.12</v>
      </c>
      <c r="E335" s="14">
        <f>MIN(D335:D335)/D335*100*1</f>
        <v>100</v>
      </c>
      <c r="F335" s="15">
        <f>SUM(E335)</f>
        <v>100</v>
      </c>
    </row>
    <row r="338" ht="12.75">
      <c r="C338" s="4" t="s">
        <v>67</v>
      </c>
    </row>
    <row r="340" spans="2:6" ht="48">
      <c r="B340" s="5" t="s">
        <v>4</v>
      </c>
      <c r="C340" s="5" t="s">
        <v>5</v>
      </c>
      <c r="D340" s="5" t="s">
        <v>6</v>
      </c>
      <c r="E340" s="5" t="s">
        <v>7</v>
      </c>
      <c r="F340" s="5" t="s">
        <v>8</v>
      </c>
    </row>
    <row r="341" spans="2:6" ht="81.75">
      <c r="B341" s="11">
        <v>23</v>
      </c>
      <c r="C341" s="16" t="s">
        <v>14</v>
      </c>
      <c r="D341" s="13">
        <v>19440.65</v>
      </c>
      <c r="E341" s="14">
        <f>MIN(D341:D341)/D341*100*1</f>
        <v>100</v>
      </c>
      <c r="F341" s="15">
        <f>SUM(E341)</f>
        <v>100</v>
      </c>
    </row>
    <row r="344" ht="12.75">
      <c r="C344" s="4" t="s">
        <v>68</v>
      </c>
    </row>
    <row r="346" spans="2:6" ht="48">
      <c r="B346" s="5" t="s">
        <v>4</v>
      </c>
      <c r="C346" s="5" t="s">
        <v>5</v>
      </c>
      <c r="D346" s="5" t="s">
        <v>6</v>
      </c>
      <c r="E346" s="5" t="s">
        <v>7</v>
      </c>
      <c r="F346" s="5" t="s">
        <v>8</v>
      </c>
    </row>
    <row r="347" spans="2:6" ht="81.75">
      <c r="B347" s="11">
        <v>23</v>
      </c>
      <c r="C347" s="16" t="s">
        <v>14</v>
      </c>
      <c r="D347" s="13">
        <v>62794.99</v>
      </c>
      <c r="E347" s="14">
        <f>MIN(D347:D347)/D347*100*1</f>
        <v>100</v>
      </c>
      <c r="F347" s="15">
        <f>SUM(E347)</f>
        <v>100</v>
      </c>
    </row>
    <row r="350" ht="12.75">
      <c r="C350" s="4" t="s">
        <v>69</v>
      </c>
    </row>
    <row r="352" spans="2:6" ht="48">
      <c r="B352" s="5" t="s">
        <v>4</v>
      </c>
      <c r="C352" s="5" t="s">
        <v>5</v>
      </c>
      <c r="D352" s="5" t="s">
        <v>6</v>
      </c>
      <c r="E352" s="5" t="s">
        <v>7</v>
      </c>
      <c r="F352" s="5" t="s">
        <v>8</v>
      </c>
    </row>
    <row r="353" spans="2:6" ht="81.75">
      <c r="B353" s="11">
        <v>23</v>
      </c>
      <c r="C353" s="16" t="s">
        <v>14</v>
      </c>
      <c r="D353" s="13">
        <v>57883.55</v>
      </c>
      <c r="E353" s="14">
        <f>MIN(D353:D353)/D353*100*1</f>
        <v>100</v>
      </c>
      <c r="F353" s="15">
        <f>SUM(E353)</f>
        <v>100</v>
      </c>
    </row>
    <row r="356" ht="12.75">
      <c r="C356" s="4" t="s">
        <v>70</v>
      </c>
    </row>
    <row r="358" spans="2:6" ht="48">
      <c r="B358" s="5" t="s">
        <v>4</v>
      </c>
      <c r="C358" s="5" t="s">
        <v>5</v>
      </c>
      <c r="D358" s="5" t="s">
        <v>6</v>
      </c>
      <c r="E358" s="5" t="s">
        <v>7</v>
      </c>
      <c r="F358" s="5" t="s">
        <v>8</v>
      </c>
    </row>
    <row r="359" spans="2:6" ht="81.75">
      <c r="B359" s="11">
        <v>23</v>
      </c>
      <c r="C359" s="16" t="s">
        <v>14</v>
      </c>
      <c r="D359" s="13">
        <v>44796.48</v>
      </c>
      <c r="E359" s="14">
        <f>MIN(D359:D359)/D359*100*1</f>
        <v>100</v>
      </c>
      <c r="F359" s="15">
        <f>SUM(E359)</f>
        <v>100</v>
      </c>
    </row>
    <row r="362" ht="12.75">
      <c r="C362" s="4" t="s">
        <v>71</v>
      </c>
    </row>
    <row r="364" spans="2:6" ht="48">
      <c r="B364" s="5" t="s">
        <v>4</v>
      </c>
      <c r="C364" s="5" t="s">
        <v>5</v>
      </c>
      <c r="D364" s="5" t="s">
        <v>6</v>
      </c>
      <c r="E364" s="5" t="s">
        <v>7</v>
      </c>
      <c r="F364" s="5" t="s">
        <v>8</v>
      </c>
    </row>
    <row r="365" spans="2:6" ht="81.75">
      <c r="B365" s="11">
        <v>23</v>
      </c>
      <c r="C365" s="16" t="s">
        <v>14</v>
      </c>
      <c r="D365" s="13">
        <v>17947.01</v>
      </c>
      <c r="E365" s="14">
        <f>MIN(D365:D365)/D365*100*1</f>
        <v>100</v>
      </c>
      <c r="F365" s="15">
        <f>SUM(E365)</f>
        <v>100</v>
      </c>
    </row>
    <row r="368" ht="12.75">
      <c r="C368" s="4" t="s">
        <v>72</v>
      </c>
    </row>
    <row r="370" spans="2:6" ht="48">
      <c r="B370" s="5" t="s">
        <v>4</v>
      </c>
      <c r="C370" s="5" t="s">
        <v>5</v>
      </c>
      <c r="D370" s="5" t="s">
        <v>6</v>
      </c>
      <c r="E370" s="5" t="s">
        <v>7</v>
      </c>
      <c r="F370" s="5" t="s">
        <v>8</v>
      </c>
    </row>
    <row r="371" spans="2:6" ht="81.75">
      <c r="B371" s="11">
        <v>23</v>
      </c>
      <c r="C371" s="16" t="s">
        <v>14</v>
      </c>
      <c r="D371" s="13">
        <v>35545.79</v>
      </c>
      <c r="E371" s="14">
        <f>MIN(D371:D371)/D371*100*1</f>
        <v>100</v>
      </c>
      <c r="F371" s="15">
        <f>SUM(E371)</f>
        <v>100</v>
      </c>
    </row>
    <row r="375" ht="12.75">
      <c r="C375" s="4" t="s">
        <v>73</v>
      </c>
    </row>
    <row r="377" spans="2:6" ht="48">
      <c r="B377" s="5" t="s">
        <v>4</v>
      </c>
      <c r="C377" s="5" t="s">
        <v>5</v>
      </c>
      <c r="D377" s="5" t="s">
        <v>6</v>
      </c>
      <c r="E377" s="5" t="s">
        <v>7</v>
      </c>
      <c r="F377" s="5" t="s">
        <v>8</v>
      </c>
    </row>
    <row r="378" spans="2:7" ht="81.75">
      <c r="B378" s="11">
        <v>23</v>
      </c>
      <c r="C378" s="16" t="s">
        <v>14</v>
      </c>
      <c r="D378" s="13">
        <v>14630.76</v>
      </c>
      <c r="E378" s="14">
        <f>MIN(D378:D378)/D378*100*1</f>
        <v>100</v>
      </c>
      <c r="F378" s="15">
        <f>SUM(E378)</f>
        <v>100</v>
      </c>
      <c r="G378" s="22"/>
    </row>
    <row r="381" ht="12.75">
      <c r="C381" s="4" t="s">
        <v>74</v>
      </c>
    </row>
    <row r="383" spans="2:6" ht="48">
      <c r="B383" s="5" t="s">
        <v>4</v>
      </c>
      <c r="C383" s="5" t="s">
        <v>5</v>
      </c>
      <c r="D383" s="5" t="s">
        <v>6</v>
      </c>
      <c r="E383" s="5" t="s">
        <v>7</v>
      </c>
      <c r="F383" s="5" t="s">
        <v>8</v>
      </c>
    </row>
    <row r="384" spans="2:6" ht="81.75">
      <c r="B384" s="11">
        <v>23</v>
      </c>
      <c r="C384" s="16" t="s">
        <v>14</v>
      </c>
      <c r="D384" s="13">
        <v>9529.62</v>
      </c>
      <c r="E384" s="14">
        <f>MIN(D384:D384)/D384*100*1</f>
        <v>100</v>
      </c>
      <c r="F384" s="15">
        <f>SUM(E384)</f>
        <v>100</v>
      </c>
    </row>
    <row r="386" ht="14.25">
      <c r="C386" s="4" t="s">
        <v>75</v>
      </c>
    </row>
    <row r="388" spans="2:6" ht="48">
      <c r="B388" s="5" t="s">
        <v>4</v>
      </c>
      <c r="C388" s="5" t="s">
        <v>5</v>
      </c>
      <c r="D388" s="5" t="s">
        <v>6</v>
      </c>
      <c r="E388" s="5" t="s">
        <v>7</v>
      </c>
      <c r="F388" s="5" t="s">
        <v>8</v>
      </c>
    </row>
    <row r="389" spans="2:6" ht="81.75">
      <c r="B389" s="11">
        <v>23</v>
      </c>
      <c r="C389" s="16" t="s">
        <v>14</v>
      </c>
      <c r="D389" s="13">
        <v>23161.3</v>
      </c>
      <c r="E389" s="14">
        <f>MIN(D389:D389)/D389*100*1</f>
        <v>100</v>
      </c>
      <c r="F389" s="15">
        <f>SUM(E389)</f>
        <v>100</v>
      </c>
    </row>
    <row r="390" ht="14.25"/>
    <row r="392" ht="12.75">
      <c r="C392" s="4" t="s">
        <v>76</v>
      </c>
    </row>
    <row r="393" ht="14.25"/>
    <row r="394" spans="2:6" ht="48">
      <c r="B394" s="5" t="s">
        <v>4</v>
      </c>
      <c r="C394" s="5" t="s">
        <v>5</v>
      </c>
      <c r="D394" s="5" t="s">
        <v>6</v>
      </c>
      <c r="E394" s="5" t="s">
        <v>7</v>
      </c>
      <c r="F394" s="5" t="s">
        <v>8</v>
      </c>
    </row>
    <row r="395" spans="2:6" ht="81.75">
      <c r="B395" s="11">
        <v>23</v>
      </c>
      <c r="C395" s="16" t="s">
        <v>14</v>
      </c>
      <c r="D395" s="13">
        <v>15399.76</v>
      </c>
      <c r="E395" s="14">
        <f>MIN(D395:D395)/D395*100*1</f>
        <v>100</v>
      </c>
      <c r="F395" s="15">
        <f>SUM(E395)</f>
        <v>100</v>
      </c>
    </row>
    <row r="396" ht="14.25"/>
    <row r="397" ht="14.25"/>
    <row r="398" ht="12.75">
      <c r="C398" s="4" t="s">
        <v>77</v>
      </c>
    </row>
    <row r="400" spans="2:6" ht="48">
      <c r="B400" s="5" t="s">
        <v>4</v>
      </c>
      <c r="C400" s="5" t="s">
        <v>5</v>
      </c>
      <c r="D400" s="5" t="s">
        <v>6</v>
      </c>
      <c r="E400" s="5" t="s">
        <v>7</v>
      </c>
      <c r="F400" s="5" t="s">
        <v>8</v>
      </c>
    </row>
    <row r="401" spans="2:6" ht="81.75">
      <c r="B401" s="11">
        <v>23</v>
      </c>
      <c r="C401" s="16" t="s">
        <v>14</v>
      </c>
      <c r="D401" s="13">
        <v>21446.52</v>
      </c>
      <c r="E401" s="14">
        <f>MIN(D401:D401)/D401*100*1</f>
        <v>100</v>
      </c>
      <c r="F401" s="15">
        <f>SUM(E401)</f>
        <v>100</v>
      </c>
    </row>
    <row r="403" ht="14.25"/>
    <row r="404" ht="14.25"/>
    <row r="406" ht="14.25"/>
    <row r="407" ht="14.25"/>
    <row r="409" ht="14.25"/>
    <row r="412" ht="14.25"/>
    <row r="413" ht="14.25"/>
    <row r="414" ht="14.25"/>
    <row r="415" ht="14.25"/>
    <row r="417" ht="14.25"/>
    <row r="418" ht="14.25"/>
    <row r="419" ht="14.25"/>
    <row r="421" ht="14.25"/>
    <row r="423" ht="14.25"/>
    <row r="424" ht="14.25"/>
    <row r="425" ht="14.25"/>
    <row r="426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9" ht="14.25"/>
    <row r="440" ht="14.25"/>
    <row r="441" ht="14.25"/>
    <row r="442" ht="14.25"/>
    <row r="443" ht="14.25"/>
    <row r="444" ht="14.25"/>
    <row r="446" ht="14.25"/>
    <row r="447" ht="14.25"/>
    <row r="449" ht="14.25"/>
    <row r="450" ht="14.25"/>
    <row r="451" ht="14.25"/>
    <row r="452" ht="14.25"/>
    <row r="453" ht="14.25"/>
    <row r="454" ht="14.25"/>
    <row r="455" ht="14.25"/>
    <row r="456" ht="14.25"/>
    <row r="458" ht="14.25"/>
    <row r="459" ht="14.25"/>
    <row r="460" ht="14.25"/>
    <row r="462" ht="14.25"/>
    <row r="463" ht="14.25"/>
    <row r="464" ht="14.25"/>
    <row r="466" ht="14.25"/>
    <row r="468" ht="14.25"/>
    <row r="469" ht="14.25"/>
    <row r="470" ht="14.25"/>
    <row r="471" ht="14.25"/>
    <row r="473" ht="14.25"/>
    <row r="474" ht="14.25"/>
    <row r="476" ht="14.25"/>
    <row r="478" ht="14.25"/>
    <row r="480" ht="14.25"/>
    <row r="481" ht="14.25"/>
    <row r="483" ht="14.25"/>
    <row r="484" ht="14.25"/>
    <row r="486" ht="14.25"/>
    <row r="488" ht="14.25"/>
    <row r="489" ht="14.25"/>
    <row r="490" ht="14.25"/>
    <row r="495" ht="14.25"/>
    <row r="496" ht="14.25"/>
    <row r="501" ht="14.25"/>
    <row r="502" ht="14.25"/>
    <row r="528" ht="14.25"/>
    <row r="534" ht="14.25"/>
    <row r="537" ht="14.25"/>
    <row r="549" ht="14.25"/>
    <row r="563" ht="14.25"/>
    <row r="567" ht="14.25"/>
    <row r="572" ht="14.25"/>
    <row r="580" ht="14.25"/>
    <row r="582" ht="14.25"/>
    <row r="601" ht="14.25"/>
    <row r="608" ht="14.25"/>
    <row r="619" ht="14.25"/>
    <row r="620" ht="14.25"/>
    <row r="626" ht="14.25"/>
    <row r="631" ht="14.25"/>
    <row r="633" ht="14.25"/>
    <row r="640" ht="14.25"/>
    <row r="662" ht="14.25"/>
    <row r="664" ht="14.25"/>
    <row r="665" ht="14.25"/>
    <row r="670" ht="14.25"/>
    <row r="672" ht="14.25"/>
    <row r="677" ht="14.25"/>
    <row r="678" ht="14.25"/>
    <row r="685" ht="14.25"/>
    <row r="687" ht="14.25"/>
    <row r="718" ht="14.25"/>
    <row r="728" ht="14.25"/>
    <row r="740" ht="14.25"/>
    <row r="748" ht="14.25"/>
    <row r="750" ht="14.25"/>
    <row r="762" ht="14.25"/>
    <row r="764" ht="14.25"/>
    <row r="776" ht="14.25"/>
    <row r="786" ht="14.25"/>
    <row r="793" ht="14.25"/>
    <row r="803" ht="14.25"/>
    <row r="809" ht="14.25"/>
    <row r="815" ht="14.25"/>
    <row r="823" ht="14.25"/>
    <row r="830" ht="14.25"/>
    <row r="838" ht="14.25"/>
    <row r="847" ht="14.25"/>
    <row r="854" ht="14.25"/>
    <row r="862" ht="14.25"/>
    <row r="870" ht="14.25"/>
    <row r="877" ht="14.25"/>
    <row r="878" ht="14.25"/>
    <row r="888" ht="14.25"/>
    <row r="890" ht="14.25"/>
    <row r="896" ht="14.25"/>
    <row r="904" ht="14.25"/>
    <row r="906" ht="14.25"/>
    <row r="907" ht="14.25"/>
    <row r="917" ht="14.25"/>
    <row r="918" ht="14.25"/>
    <row r="920" ht="14.25"/>
    <row r="921" ht="14.25"/>
    <row r="922" ht="14.25"/>
    <row r="923" ht="14.25"/>
    <row r="924" ht="14.25"/>
    <row r="926" ht="14.25"/>
  </sheetData>
  <sheetProtection selectLockedCells="1" selectUnlockedCells="1"/>
  <mergeCells count="2">
    <mergeCell ref="B2:F2"/>
    <mergeCell ref="B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86"/>
  <headerFooter alignWithMargins="0">
    <oddHeader>&amp;C&amp;"Times New Roman,Normalny"&amp;12&amp;A</oddHeader>
    <oddFooter>&amp;C&amp;"Times New Roman,Normalny"&amp;12Strona &amp;P</oddFooter>
  </headerFooter>
  <rowBreaks count="24" manualBreakCount="24">
    <brk id="21" max="255" man="1"/>
    <brk id="35" max="255" man="1"/>
    <brk id="45" max="255" man="1"/>
    <brk id="57" max="255" man="1"/>
    <brk id="65" max="255" man="1"/>
    <brk id="75" max="255" man="1"/>
    <brk id="94" max="255" man="1"/>
    <brk id="120" max="255" man="1"/>
    <brk id="140" max="255" man="1"/>
    <brk id="159" max="255" man="1"/>
    <brk id="173" max="255" man="1"/>
    <brk id="190" max="255" man="1"/>
    <brk id="209" max="255" man="1"/>
    <brk id="222" max="255" man="1"/>
    <brk id="242" max="255" man="1"/>
    <brk id="262" max="255" man="1"/>
    <brk id="283" max="255" man="1"/>
    <brk id="304" max="255" man="1"/>
    <brk id="322" max="255" man="1"/>
    <brk id="341" max="255" man="1"/>
    <brk id="354" max="255" man="1"/>
    <brk id="365" max="255" man="1"/>
    <brk id="378" max="255" man="1"/>
    <brk id="3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2020-02-06T10:17:52Z</dcterms:created>
  <dcterms:modified xsi:type="dcterms:W3CDTF">2020-02-27T13:54:28Z</dcterms:modified>
  <cp:category/>
  <cp:version/>
  <cp:contentType/>
  <cp:contentStatus/>
  <cp:revision>41</cp:revision>
</cp:coreProperties>
</file>