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025" activeTab="0"/>
  </bookViews>
  <sheets>
    <sheet name="Zestawienie ofert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<sst xmlns="http://schemas.openxmlformats.org/spreadsheetml/2006/main" count="80" uniqueCount="68">
  <si>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Nr oferty</t>
  </si>
  <si>
    <t>Oferta nr 1</t>
  </si>
  <si>
    <t>Oferta nr 2</t>
  </si>
  <si>
    <t>Oferta nr 3</t>
  </si>
  <si>
    <t>Oferta nr 4</t>
  </si>
  <si>
    <t>Oferta nr 5</t>
  </si>
  <si>
    <t>Oferta nr 6</t>
  </si>
  <si>
    <t>Oferta nr 7</t>
  </si>
  <si>
    <t>Oferta nr 8</t>
  </si>
  <si>
    <t>Oferta nr 9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</si>
  <si>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</si>
  <si>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</si>
  <si>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</si>
  <si>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</si>
  <si>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</si>
  <si>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</si>
  <si>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</si>
  <si>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</si>
  <si>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</si>
  <si>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</si>
  <si>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</si>
  <si>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 xml:space="preserve">Pakiet 1 </t>
  </si>
  <si>
    <t>Pakiet 13</t>
  </si>
  <si>
    <t>Pakiet 14</t>
  </si>
  <si>
    <t>Pakiet 15</t>
  </si>
  <si>
    <t>Pakiet 16</t>
  </si>
  <si>
    <t>Pakiet 17</t>
  </si>
  <si>
    <t>Pakiet 18</t>
  </si>
  <si>
    <t>Pakiet 19</t>
  </si>
  <si>
    <t xml:space="preserve">Kwota brutto, jaką Zamawiajacy zamierza przeznaczyć na sfinansowanie zamówienia w poszczegolnych pakietach. </t>
  </si>
  <si>
    <t>Nr pakietu/Nazwa Wykonawcy</t>
  </si>
  <si>
    <t>Pakiet 20</t>
  </si>
  <si>
    <t>Pakiet 21</t>
  </si>
  <si>
    <t>Pakiet 22</t>
  </si>
  <si>
    <t>Pakiet 23</t>
  </si>
  <si>
    <t>Pakiet 24</t>
  </si>
  <si>
    <t>Cook Medical Sp.z o.o., Plac Marszałka Józefa Piłsudskiego 1, 00 - 078 Warszawa</t>
  </si>
  <si>
    <t>Oferta nr 10</t>
  </si>
  <si>
    <t>Oferta nr 11</t>
  </si>
  <si>
    <t>Oferta nr 12</t>
  </si>
  <si>
    <t>Erbe Polska Sp. z o o., Aleja Rzeczypospolitej 14 lok 2.8, 02-972 Warszawa</t>
  </si>
  <si>
    <t>Oferta nr 13</t>
  </si>
  <si>
    <t>Oferta nr 14</t>
  </si>
  <si>
    <t>Oferta nr 15</t>
  </si>
  <si>
    <t>Oferta nr 16</t>
  </si>
  <si>
    <t xml:space="preserve">Bialmed Sp. z o. o., 
ul. Kazimierzowska 46/48/35, 02-546 Warszawa, adres do korespondencji: ul. płk. Leona Silickiego 1, 12 -200 Pisz 
12-230 Biała Piska 
</t>
  </si>
  <si>
    <t xml:space="preserve">Medicavera Sp. z o. o.Dahlhausen Group
ul. Majowa 2
71-374 Szczecin
</t>
  </si>
  <si>
    <t>Billmed Sp. z o. o, 
ul. Krypska 24/1, 
04 - 082 Warszawa</t>
  </si>
  <si>
    <t>Sinmed Sp.z o.o., ul.  Graniczna 32 B, 44 - 178 Przyszowice</t>
  </si>
  <si>
    <t>Zarys International Group Sp. z o. o. Sp. K, ul. Pod Borem 18, 41 - 808 Zabrze</t>
  </si>
  <si>
    <t>Zestawienie  ofert złożonych w postępowaniu o udzielenie zamówienia publicznego prowadzonego w trybie przetargu nieograniczonego na dostawę wyrobów medycznych jednorazowego użytku wykorzystywanych w procedurach urologicznych  dla Szpitala Wojewódzkiego im. Kardynała Stefana Wyszyńskiego w Łomży, znak sprawy: ZT-SZP-226/01/46 /2020.</t>
  </si>
  <si>
    <t>Pakiet 25</t>
  </si>
  <si>
    <t>Pakiet 26</t>
  </si>
  <si>
    <t>Załącznik nr 1 do Protokołu otwarcia ofert z dnia 14.12.2020 r</t>
  </si>
  <si>
    <t xml:space="preserve">Termin dostawy / razem kwota przeznaczona na sfinansowanie niniejszego zamówienia </t>
  </si>
  <si>
    <t>3 dni</t>
  </si>
  <si>
    <t>Teleflex Polska Sp.zo.o. ul. Żwirki i Wigury 16a, 02-092 Warszawa</t>
  </si>
  <si>
    <t>Przedsiębiorstwo Wielobranżowe Intergos Sp.z o.o., 
ul. Legionów 55, 
43 - 300 Bielsko - Biała</t>
  </si>
  <si>
    <t>Olympus Polska Sp.z o. o, ul. Wynalazek1, 02-677 Warszawa</t>
  </si>
  <si>
    <t>Beryl Med Poland Sp. zo.o,   
ul. Złotej Jesieni 58, 
05 - 410 Józefów, adres do korespondencji: ul. Sadowa 14, 05-410 Józefów</t>
  </si>
  <si>
    <t>Balton Sp. z o.o, ul. Nowy Świat 7 /14, 00 - 496 Warszawa</t>
  </si>
  <si>
    <t>2 dni</t>
  </si>
  <si>
    <t>4 dni</t>
  </si>
  <si>
    <t>Ivra Medical T. Kaczmarek, A. Twardowski Sp. J., ul. Czerniakowska 28 B,lok. VIII B, 00 -714 Warszawa</t>
  </si>
  <si>
    <t>Pro Vita Polska Sp.zo.o.Sp.K., ul. Parafialna 1, 47-100 Strzelce Opolskie</t>
  </si>
  <si>
    <t>Skamex Sp.z o.o. Sp.J. , ul. Częstochowska 38/52, 93 -121 Łódż</t>
  </si>
  <si>
    <t>Polmil Sp. z o.o S.K., ul. Przemysłowa 8B, 85 -758 Bydgoszcz</t>
  </si>
  <si>
    <t>1 dzień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</si>
</sst>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     &quot;;\-* #,##0.00&quot;      &quot;;\ * \-#&quot;      &quot;;@\ "/>
    <numFmt numFmtId="165" formatCode="\ * #,##0.00&quot; zł &quot;;\-* #,##0.00&quot; zł &quot;;\ * \-#&quot; zł &quot;;@\ "/>
    <numFmt numFmtId="166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7"/>
      <name val="Czcionka tekstu podstawowego"/>
      <family val="2"/>
    </font>
    <font>
      <sz val="11"/>
      <color indexed="2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3E80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8" borderId="0" applyNumberFormat="0" applyBorder="0" applyAlignment="0" applyProtection="0"/>
    <xf numFmtId="0" fontId="0" fillId="20" borderId="0" applyNumberFormat="0" applyBorder="0" applyAlignment="0" applyProtection="0"/>
    <xf numFmtId="0" fontId="6" fillId="14" borderId="0" applyNumberFormat="0" applyBorder="0" applyAlignment="0" applyProtection="0"/>
    <xf numFmtId="0" fontId="0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16" borderId="0" applyNumberFormat="0" applyBorder="0" applyAlignment="0" applyProtection="0"/>
    <xf numFmtId="0" fontId="0" fillId="26" borderId="0" applyNumberFormat="0" applyBorder="0" applyAlignment="0" applyProtection="0"/>
    <xf numFmtId="0" fontId="7" fillId="18" borderId="0" applyNumberFormat="0" applyBorder="0" applyAlignment="0" applyProtection="0"/>
    <xf numFmtId="0" fontId="0" fillId="27" borderId="0" applyNumberFormat="0" applyBorder="0" applyAlignment="0" applyProtection="0"/>
    <xf numFmtId="0" fontId="7" fillId="28" borderId="0" applyNumberFormat="0" applyBorder="0" applyAlignment="0" applyProtection="0"/>
    <xf numFmtId="0" fontId="0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8" fillId="6" borderId="0" applyNumberFormat="0" applyBorder="0" applyAlignment="0" applyProtection="0"/>
    <xf numFmtId="0" fontId="31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164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4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9" fillId="44" borderId="0" applyNumberFormat="0" applyBorder="0" applyAlignment="0" applyProtection="0"/>
    <xf numFmtId="0" fontId="37" fillId="45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41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ill="0" applyBorder="0" applyAlignment="0" applyProtection="0"/>
    <xf numFmtId="0" fontId="10" fillId="4" borderId="0" applyNumberFormat="0" applyBorder="0" applyAlignment="0" applyProtection="0"/>
    <xf numFmtId="0" fontId="43" fillId="47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10" borderId="10" xfId="73" applyFont="1" applyFill="1" applyBorder="1" applyAlignment="1">
      <alignment horizontal="center" vertical="center" wrapText="1"/>
      <protection/>
    </xf>
    <xf numFmtId="0" fontId="4" fillId="48" borderId="11" xfId="73" applyFont="1" applyFill="1" applyBorder="1" applyAlignment="1">
      <alignment horizontal="center" vertical="center" wrapText="1"/>
      <protection/>
    </xf>
    <xf numFmtId="0" fontId="4" fillId="12" borderId="12" xfId="73" applyFont="1" applyFill="1" applyBorder="1" applyAlignment="1">
      <alignment horizontal="center" vertical="center"/>
      <protection/>
    </xf>
    <xf numFmtId="0" fontId="5" fillId="49" borderId="13" xfId="73" applyFont="1" applyFill="1" applyBorder="1" applyAlignment="1">
      <alignment vertical="center" wrapText="1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4" fontId="5" fillId="50" borderId="14" xfId="73" applyNumberFormat="1" applyFont="1" applyFill="1" applyBorder="1" applyAlignment="1">
      <alignment vertical="center" wrapText="1"/>
      <protection/>
    </xf>
    <xf numFmtId="0" fontId="5" fillId="10" borderId="10" xfId="73" applyFont="1" applyFill="1" applyBorder="1" applyAlignment="1">
      <alignment horizontal="center" vertical="center" wrapText="1"/>
      <protection/>
    </xf>
    <xf numFmtId="44" fontId="5" fillId="49" borderId="14" xfId="84" applyFont="1" applyFill="1" applyBorder="1" applyAlignment="1">
      <alignment vertical="center" wrapText="1"/>
    </xf>
    <xf numFmtId="0" fontId="5" fillId="10" borderId="11" xfId="73" applyFont="1" applyFill="1" applyBorder="1" applyAlignment="1">
      <alignment horizontal="center" vertical="center" wrapText="1"/>
      <protection/>
    </xf>
    <xf numFmtId="0" fontId="5" fillId="51" borderId="11" xfId="73" applyFont="1" applyFill="1" applyBorder="1" applyAlignment="1">
      <alignment vertical="center" wrapText="1"/>
      <protection/>
    </xf>
    <xf numFmtId="0" fontId="3" fillId="51" borderId="12" xfId="73" applyFont="1" applyFill="1" applyBorder="1" applyAlignment="1">
      <alignment horizontal="center" vertical="center" wrapText="1"/>
      <protection/>
    </xf>
    <xf numFmtId="0" fontId="5" fillId="51" borderId="15" xfId="73" applyFont="1" applyFill="1" applyBorder="1" applyAlignment="1">
      <alignment vertical="center" wrapText="1"/>
      <protection/>
    </xf>
    <xf numFmtId="4" fontId="44" fillId="0" borderId="16" xfId="0" applyNumberFormat="1" applyFont="1" applyBorder="1" applyAlignment="1">
      <alignment horizontal="right" vertical="center"/>
    </xf>
    <xf numFmtId="2" fontId="44" fillId="0" borderId="16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166" fontId="4" fillId="12" borderId="12" xfId="73" applyNumberFormat="1" applyFont="1" applyFill="1" applyBorder="1" applyAlignment="1">
      <alignment horizontal="right" vertical="center"/>
      <protection/>
    </xf>
    <xf numFmtId="166" fontId="4" fillId="12" borderId="11" xfId="84" applyNumberFormat="1" applyFont="1" applyFill="1" applyBorder="1" applyAlignment="1">
      <alignment horizontal="right" vertical="center"/>
    </xf>
    <xf numFmtId="166" fontId="3" fillId="52" borderId="10" xfId="63" applyNumberFormat="1" applyFont="1" applyFill="1" applyBorder="1" applyAlignment="1" applyProtection="1">
      <alignment horizontal="right" wrapText="1"/>
      <protection/>
    </xf>
    <xf numFmtId="166" fontId="3" fillId="52" borderId="11" xfId="84" applyNumberFormat="1" applyFont="1" applyFill="1" applyBorder="1" applyAlignment="1" applyProtection="1">
      <alignment horizontal="right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7" xfId="73" applyFont="1" applyFill="1" applyBorder="1" applyAlignment="1">
      <alignment horizontal="center" vertical="center" wrapText="1"/>
      <protection/>
    </xf>
    <xf numFmtId="0" fontId="3" fillId="0" borderId="18" xfId="7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Dziesiętny 3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2 2" xfId="74"/>
    <cellStyle name="Normalny 3" xfId="75"/>
    <cellStyle name="Obliczenia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114" zoomScaleNormal="114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" sqref="O4"/>
    </sheetView>
  </sheetViews>
  <sheetFormatPr defaultColWidth="9.140625" defaultRowHeight="15"/>
  <cols>
    <col min="1" max="1" width="13.00390625" style="0" customWidth="1"/>
    <col min="2" max="2" width="10.7109375" style="0" customWidth="1"/>
    <col min="3" max="3" width="9.00390625" style="0" customWidth="1"/>
    <col min="4" max="4" width="10.57421875" style="0" customWidth="1"/>
    <col min="5" max="5" width="10.421875" style="0" customWidth="1"/>
    <col min="6" max="6" width="10.57421875" style="0" customWidth="1"/>
    <col min="7" max="7" width="11.57421875" style="0" customWidth="1"/>
    <col min="8" max="9" width="10.421875" style="0" customWidth="1"/>
    <col min="10" max="10" width="9.28125" style="0" customWidth="1"/>
    <col min="11" max="11" width="10.8515625" style="0" customWidth="1"/>
    <col min="12" max="12" width="10.7109375" style="0" customWidth="1"/>
    <col min="13" max="13" width="9.8515625" style="0" customWidth="1"/>
    <col min="14" max="14" width="10.7109375" style="0" customWidth="1"/>
    <col min="15" max="15" width="12.57421875" style="0" customWidth="1"/>
    <col min="16" max="16" width="10.7109375" style="0" customWidth="1"/>
    <col min="17" max="17" width="11.28125" style="0" customWidth="1"/>
    <col min="18" max="18" width="15.57421875" style="0" customWidth="1"/>
  </cols>
  <sheetData>
    <row r="1" spans="1:9" ht="15">
      <c r="A1" s="25" t="s">
        <v>53</v>
      </c>
      <c r="B1" s="25"/>
      <c r="C1" s="25"/>
      <c r="D1" s="25"/>
      <c r="E1" s="25"/>
      <c r="F1" s="25"/>
      <c r="G1" s="25"/>
      <c r="H1" s="25"/>
      <c r="I1" s="25"/>
    </row>
    <row r="2" spans="1:18" ht="53.25" customHeight="1">
      <c r="A2" s="22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41.25" customHeight="1">
      <c r="A3" s="1" t="s">
        <v>0</v>
      </c>
      <c r="B3" s="1" t="s">
        <v>1</v>
      </c>
      <c r="C3" s="1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37</v>
      </c>
      <c r="L3" s="11" t="s">
        <v>38</v>
      </c>
      <c r="M3" s="11" t="s">
        <v>39</v>
      </c>
      <c r="N3" s="11" t="s">
        <v>41</v>
      </c>
      <c r="O3" s="11" t="s">
        <v>42</v>
      </c>
      <c r="P3" s="11" t="s">
        <v>43</v>
      </c>
      <c r="Q3" s="11" t="s">
        <v>44</v>
      </c>
      <c r="R3" s="5"/>
    </row>
    <row r="4" spans="1:18" ht="219.75" customHeight="1">
      <c r="A4" s="13" t="s">
        <v>30</v>
      </c>
      <c r="B4" s="14" t="s">
        <v>46</v>
      </c>
      <c r="C4" s="14" t="s">
        <v>47</v>
      </c>
      <c r="D4" s="14" t="s">
        <v>49</v>
      </c>
      <c r="E4" s="14" t="s">
        <v>56</v>
      </c>
      <c r="F4" s="14" t="s">
        <v>57</v>
      </c>
      <c r="G4" s="14" t="s">
        <v>58</v>
      </c>
      <c r="H4" s="14" t="s">
        <v>45</v>
      </c>
      <c r="I4" s="14" t="s">
        <v>48</v>
      </c>
      <c r="J4" s="14" t="s">
        <v>59</v>
      </c>
      <c r="K4" s="14" t="s">
        <v>60</v>
      </c>
      <c r="L4" s="12" t="s">
        <v>40</v>
      </c>
      <c r="M4" s="12" t="s">
        <v>63</v>
      </c>
      <c r="N4" s="12" t="s">
        <v>64</v>
      </c>
      <c r="O4" s="12" t="s">
        <v>36</v>
      </c>
      <c r="P4" s="12" t="s">
        <v>65</v>
      </c>
      <c r="Q4" s="12" t="s">
        <v>66</v>
      </c>
      <c r="R4" s="2" t="s">
        <v>29</v>
      </c>
    </row>
    <row r="5" spans="1:18" ht="15.75" thickBot="1">
      <c r="A5" s="3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18">
        <v>143424</v>
      </c>
      <c r="L5" s="19"/>
      <c r="M5" s="19"/>
      <c r="N5" s="19"/>
      <c r="O5" s="19"/>
      <c r="P5" s="19"/>
      <c r="Q5" s="19"/>
      <c r="R5" s="15">
        <v>146383.2</v>
      </c>
    </row>
    <row r="6" spans="1:18" ht="15.75" thickBot="1">
      <c r="A6" s="3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>
        <v>15552</v>
      </c>
      <c r="Q6" s="21"/>
      <c r="R6" s="15">
        <v>22140</v>
      </c>
    </row>
    <row r="7" spans="1:18" ht="15.75" thickBot="1">
      <c r="A7" s="3" t="s">
        <v>11</v>
      </c>
      <c r="B7" s="18"/>
      <c r="C7" s="18"/>
      <c r="D7" s="18">
        <v>17280</v>
      </c>
      <c r="E7" s="18"/>
      <c r="F7" s="18"/>
      <c r="G7" s="18"/>
      <c r="H7" s="18"/>
      <c r="I7" s="18"/>
      <c r="J7" s="18"/>
      <c r="K7" s="18"/>
      <c r="L7" s="19"/>
      <c r="M7" s="19"/>
      <c r="N7" s="19"/>
      <c r="O7" s="19"/>
      <c r="P7" s="19">
        <v>18576</v>
      </c>
      <c r="Q7" s="19"/>
      <c r="R7" s="15">
        <v>19440</v>
      </c>
    </row>
    <row r="8" spans="1:18" ht="15.75" thickBot="1">
      <c r="A8" s="3" t="s">
        <v>12</v>
      </c>
      <c r="B8" s="20"/>
      <c r="C8" s="20"/>
      <c r="D8" s="20">
        <v>561.6</v>
      </c>
      <c r="E8" s="20"/>
      <c r="F8" s="20"/>
      <c r="G8" s="20"/>
      <c r="H8" s="20">
        <v>583.2</v>
      </c>
      <c r="I8" s="20"/>
      <c r="J8" s="20"/>
      <c r="K8" s="20"/>
      <c r="L8" s="21"/>
      <c r="M8" s="21"/>
      <c r="N8" s="21"/>
      <c r="O8" s="21"/>
      <c r="P8" s="21">
        <v>1425.6</v>
      </c>
      <c r="Q8" s="21"/>
      <c r="R8" s="16">
        <v>648</v>
      </c>
    </row>
    <row r="9" spans="1:18" ht="15.75" thickBot="1">
      <c r="A9" s="3" t="s">
        <v>13</v>
      </c>
      <c r="B9" s="18"/>
      <c r="C9" s="18">
        <v>9065.52</v>
      </c>
      <c r="D9" s="18"/>
      <c r="E9" s="18"/>
      <c r="F9" s="18"/>
      <c r="G9" s="18"/>
      <c r="H9" s="18"/>
      <c r="I9" s="18"/>
      <c r="J9" s="18">
        <v>8744.76</v>
      </c>
      <c r="K9" s="18"/>
      <c r="L9" s="19"/>
      <c r="M9" s="19"/>
      <c r="N9" s="19"/>
      <c r="O9" s="19"/>
      <c r="P9" s="19"/>
      <c r="Q9" s="19"/>
      <c r="R9" s="15">
        <v>10692</v>
      </c>
    </row>
    <row r="10" spans="1:18" ht="15.75" thickBot="1">
      <c r="A10" s="3" t="s">
        <v>14</v>
      </c>
      <c r="B10" s="20"/>
      <c r="C10" s="20">
        <v>593.78</v>
      </c>
      <c r="D10" s="20"/>
      <c r="E10" s="20"/>
      <c r="F10" s="20"/>
      <c r="G10" s="20"/>
      <c r="H10" s="20"/>
      <c r="I10" s="20"/>
      <c r="J10" s="20">
        <v>442.48</v>
      </c>
      <c r="K10" s="20"/>
      <c r="L10" s="21"/>
      <c r="M10" s="21"/>
      <c r="N10" s="21"/>
      <c r="O10" s="21"/>
      <c r="P10" s="21"/>
      <c r="Q10" s="21"/>
      <c r="R10" s="16">
        <v>648</v>
      </c>
    </row>
    <row r="11" spans="1:18" ht="15.75" thickBot="1">
      <c r="A11" s="3" t="s">
        <v>15</v>
      </c>
      <c r="B11" s="18"/>
      <c r="C11" s="18"/>
      <c r="D11" s="18">
        <v>26568</v>
      </c>
      <c r="E11" s="18"/>
      <c r="F11" s="18">
        <v>13284</v>
      </c>
      <c r="G11" s="18"/>
      <c r="H11" s="18"/>
      <c r="I11" s="18">
        <v>13370.4</v>
      </c>
      <c r="J11" s="18"/>
      <c r="K11" s="18"/>
      <c r="L11" s="19"/>
      <c r="M11" s="19"/>
      <c r="N11" s="19"/>
      <c r="O11" s="19"/>
      <c r="P11" s="19"/>
      <c r="Q11" s="19"/>
      <c r="R11" s="15">
        <v>15120</v>
      </c>
    </row>
    <row r="12" spans="1:18" ht="15.75" thickBot="1">
      <c r="A12" s="3" t="s">
        <v>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>
        <v>370116</v>
      </c>
      <c r="P12" s="21"/>
      <c r="Q12" s="21"/>
      <c r="R12" s="15">
        <v>370116</v>
      </c>
    </row>
    <row r="13" spans="1:18" ht="15.75" thickBot="1">
      <c r="A13" s="3" t="s">
        <v>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9"/>
      <c r="O13" s="19"/>
      <c r="P13" s="19">
        <v>12150</v>
      </c>
      <c r="Q13" s="19"/>
      <c r="R13" s="15">
        <v>14031.36</v>
      </c>
    </row>
    <row r="14" spans="1:18" ht="15.75" thickBot="1">
      <c r="A14" s="3" t="s">
        <v>18</v>
      </c>
      <c r="B14" s="20"/>
      <c r="C14" s="20"/>
      <c r="D14" s="20"/>
      <c r="E14" s="20">
        <v>20368.8</v>
      </c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>
        <v>35246.88</v>
      </c>
      <c r="Q14" s="21"/>
      <c r="R14" s="15">
        <v>34538.4</v>
      </c>
    </row>
    <row r="15" spans="1:18" ht="15.75" thickBot="1">
      <c r="A15" s="3" t="s">
        <v>19</v>
      </c>
      <c r="B15" s="18"/>
      <c r="C15" s="18"/>
      <c r="D15" s="18">
        <v>4060.8</v>
      </c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>
        <v>8856</v>
      </c>
      <c r="Q15" s="19"/>
      <c r="R15" s="15">
        <v>6264</v>
      </c>
    </row>
    <row r="16" spans="1:18" ht="15.75" thickBot="1">
      <c r="A16" s="3" t="s">
        <v>20</v>
      </c>
      <c r="B16" s="20"/>
      <c r="C16" s="20"/>
      <c r="D16" s="20">
        <v>11372.4</v>
      </c>
      <c r="E16" s="20"/>
      <c r="F16" s="20">
        <v>14191.2</v>
      </c>
      <c r="G16" s="20"/>
      <c r="H16" s="20">
        <v>14580</v>
      </c>
      <c r="I16" s="20"/>
      <c r="J16" s="20"/>
      <c r="K16" s="20"/>
      <c r="L16" s="21"/>
      <c r="M16" s="21"/>
      <c r="N16" s="21"/>
      <c r="O16" s="21"/>
      <c r="P16" s="21">
        <v>14580</v>
      </c>
      <c r="Q16" s="21">
        <v>13899.6</v>
      </c>
      <c r="R16" s="15">
        <v>13608</v>
      </c>
    </row>
    <row r="17" spans="1:18" ht="15.75" thickBot="1">
      <c r="A17" s="3" t="s">
        <v>22</v>
      </c>
      <c r="B17" s="18">
        <v>5729.72</v>
      </c>
      <c r="C17" s="18"/>
      <c r="D17" s="18">
        <v>3274.13</v>
      </c>
      <c r="E17" s="18"/>
      <c r="F17" s="18">
        <v>3348.54</v>
      </c>
      <c r="G17" s="18"/>
      <c r="H17" s="18">
        <v>3348.54</v>
      </c>
      <c r="I17" s="18"/>
      <c r="J17" s="18"/>
      <c r="K17" s="18"/>
      <c r="L17" s="19"/>
      <c r="M17" s="19"/>
      <c r="N17" s="19"/>
      <c r="O17" s="19"/>
      <c r="P17" s="19">
        <v>8929.44</v>
      </c>
      <c r="Q17" s="19">
        <v>2827.66</v>
      </c>
      <c r="R17" s="15">
        <v>7441.2</v>
      </c>
    </row>
    <row r="18" spans="1:18" ht="15.75" thickBot="1">
      <c r="A18" s="3" t="s">
        <v>23</v>
      </c>
      <c r="B18" s="20"/>
      <c r="C18" s="20"/>
      <c r="D18" s="20">
        <v>466.34</v>
      </c>
      <c r="E18" s="20"/>
      <c r="F18" s="20">
        <v>590.98</v>
      </c>
      <c r="G18" s="20"/>
      <c r="H18" s="20">
        <v>559.87</v>
      </c>
      <c r="I18" s="20"/>
      <c r="J18" s="20"/>
      <c r="K18" s="20"/>
      <c r="L18" s="21"/>
      <c r="M18" s="21"/>
      <c r="N18" s="21"/>
      <c r="O18" s="21"/>
      <c r="P18" s="21"/>
      <c r="Q18" s="21">
        <v>529.6</v>
      </c>
      <c r="R18" s="17">
        <v>622.08</v>
      </c>
    </row>
    <row r="19" spans="1:18" ht="15.75" thickBot="1">
      <c r="A19" s="3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5">
        <v>15719.05</v>
      </c>
    </row>
    <row r="20" spans="1:18" ht="15.75" thickBot="1">
      <c r="A20" s="3" t="s">
        <v>25</v>
      </c>
      <c r="B20" s="20"/>
      <c r="C20" s="20"/>
      <c r="D20" s="20"/>
      <c r="E20" s="20">
        <v>5140.8</v>
      </c>
      <c r="F20" s="20"/>
      <c r="G20" s="20"/>
      <c r="H20" s="20"/>
      <c r="I20" s="20"/>
      <c r="J20" s="20"/>
      <c r="K20" s="20"/>
      <c r="L20" s="21"/>
      <c r="M20" s="21"/>
      <c r="N20" s="21">
        <v>6706.8</v>
      </c>
      <c r="O20" s="21"/>
      <c r="P20" s="21">
        <v>7992</v>
      </c>
      <c r="Q20" s="21"/>
      <c r="R20" s="15">
        <v>5664.6</v>
      </c>
    </row>
    <row r="21" spans="1:18" ht="15.75" thickBot="1">
      <c r="A21" s="3" t="s">
        <v>26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9"/>
      <c r="O21" s="19"/>
      <c r="P21" s="19">
        <v>15545.52</v>
      </c>
      <c r="Q21" s="19"/>
      <c r="R21" s="15">
        <v>16161.12</v>
      </c>
    </row>
    <row r="22" spans="1:18" ht="15.75" thickBot="1">
      <c r="A22" s="3" t="s">
        <v>27</v>
      </c>
      <c r="B22" s="20"/>
      <c r="C22" s="20"/>
      <c r="D22" s="20">
        <v>4126.9</v>
      </c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15">
        <v>3688.41</v>
      </c>
    </row>
    <row r="23" spans="1:18" ht="15.75" thickBot="1">
      <c r="A23" s="3" t="s">
        <v>28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9"/>
      <c r="N23" s="19"/>
      <c r="O23" s="19"/>
      <c r="P23" s="19">
        <v>19191.6</v>
      </c>
      <c r="Q23" s="19"/>
      <c r="R23" s="15">
        <v>12139.2</v>
      </c>
    </row>
    <row r="24" spans="1:19" ht="15.75" thickBot="1">
      <c r="A24" s="3" t="s">
        <v>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>
        <v>29052</v>
      </c>
      <c r="M24" s="21"/>
      <c r="N24" s="21"/>
      <c r="O24" s="21"/>
      <c r="P24" s="21"/>
      <c r="Q24" s="21"/>
      <c r="R24" s="15">
        <v>29106</v>
      </c>
      <c r="S24" s="7"/>
    </row>
    <row r="25" spans="1:21" ht="15.75" thickBot="1">
      <c r="A25" s="3" t="s">
        <v>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>
        <v>9817.2</v>
      </c>
      <c r="N25" s="19"/>
      <c r="O25" s="19"/>
      <c r="P25" s="19">
        <v>12106.8</v>
      </c>
      <c r="Q25" s="19"/>
      <c r="R25" s="15">
        <v>13770</v>
      </c>
      <c r="S25" s="7"/>
      <c r="T25" s="6"/>
      <c r="U25" s="6"/>
    </row>
    <row r="26" spans="1:18" ht="15.75" thickBot="1">
      <c r="A26" s="3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1"/>
      <c r="O26" s="21">
        <v>78084</v>
      </c>
      <c r="P26" s="21"/>
      <c r="Q26" s="21"/>
      <c r="R26" s="15">
        <v>78084</v>
      </c>
    </row>
    <row r="27" spans="1:18" ht="15.75" thickBot="1">
      <c r="A27" s="3" t="s">
        <v>34</v>
      </c>
      <c r="B27" s="18"/>
      <c r="C27" s="18"/>
      <c r="D27" s="18">
        <v>2925.72</v>
      </c>
      <c r="E27" s="18"/>
      <c r="F27" s="18"/>
      <c r="G27" s="18"/>
      <c r="H27" s="18"/>
      <c r="I27" s="18"/>
      <c r="J27" s="18"/>
      <c r="K27" s="18"/>
      <c r="L27" s="19"/>
      <c r="M27" s="19"/>
      <c r="N27" s="19"/>
      <c r="O27" s="19"/>
      <c r="P27" s="19"/>
      <c r="Q27" s="19"/>
      <c r="R27" s="15">
        <v>2546.1</v>
      </c>
    </row>
    <row r="28" spans="1:18" ht="15.75" thickBot="1">
      <c r="A28" s="3" t="s">
        <v>35</v>
      </c>
      <c r="B28" s="20"/>
      <c r="C28" s="20"/>
      <c r="D28" s="20">
        <v>14433.98</v>
      </c>
      <c r="E28" s="20"/>
      <c r="F28" s="20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21"/>
      <c r="R28" s="15">
        <v>14914.61</v>
      </c>
    </row>
    <row r="29" spans="1:18" ht="15.75" thickBot="1">
      <c r="A29" s="3" t="s">
        <v>51</v>
      </c>
      <c r="B29" s="18"/>
      <c r="C29" s="18"/>
      <c r="D29" s="18">
        <v>12713.28</v>
      </c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  <c r="P29" s="19">
        <v>48806.4</v>
      </c>
      <c r="Q29" s="19"/>
      <c r="R29" s="15">
        <v>57072</v>
      </c>
    </row>
    <row r="30" spans="1:18" ht="15.75" thickBot="1">
      <c r="A30" s="3" t="s">
        <v>52</v>
      </c>
      <c r="B30" s="20"/>
      <c r="C30" s="20"/>
      <c r="D30" s="20"/>
      <c r="E30" s="20"/>
      <c r="F30" s="20"/>
      <c r="G30" s="20">
        <v>99937.8</v>
      </c>
      <c r="H30" s="20"/>
      <c r="I30" s="20"/>
      <c r="J30" s="20"/>
      <c r="K30" s="20"/>
      <c r="L30" s="21"/>
      <c r="M30" s="21"/>
      <c r="N30" s="21"/>
      <c r="O30" s="21"/>
      <c r="P30" s="21"/>
      <c r="Q30" s="21"/>
      <c r="R30" s="15">
        <v>106272</v>
      </c>
    </row>
    <row r="31" spans="1:18" ht="111.75" customHeight="1">
      <c r="A31" s="4" t="s">
        <v>54</v>
      </c>
      <c r="B31" s="4" t="s">
        <v>55</v>
      </c>
      <c r="C31" s="4" t="s">
        <v>55</v>
      </c>
      <c r="D31" s="4" t="s">
        <v>55</v>
      </c>
      <c r="E31" s="4" t="s">
        <v>55</v>
      </c>
      <c r="F31" s="4" t="s">
        <v>55</v>
      </c>
      <c r="G31" s="4" t="s">
        <v>55</v>
      </c>
      <c r="H31" s="4" t="s">
        <v>55</v>
      </c>
      <c r="I31" s="4" t="s">
        <v>55</v>
      </c>
      <c r="J31" s="4" t="s">
        <v>55</v>
      </c>
      <c r="K31" s="4" t="s">
        <v>61</v>
      </c>
      <c r="L31" s="10" t="s">
        <v>62</v>
      </c>
      <c r="M31" s="10" t="s">
        <v>55</v>
      </c>
      <c r="N31" s="10" t="s">
        <v>55</v>
      </c>
      <c r="O31" s="10" t="s">
        <v>55</v>
      </c>
      <c r="P31" s="10" t="s">
        <v>55</v>
      </c>
      <c r="Q31" s="10" t="s">
        <v>67</v>
      </c>
      <c r="R31" s="8">
        <f>SUM(R5:R30)</f>
        <v>1016829.3299999998</v>
      </c>
    </row>
  </sheetData>
  <sheetProtection/>
  <mergeCells count="2">
    <mergeCell ref="A2:R2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gbarszcz</cp:lastModifiedBy>
  <cp:lastPrinted>2020-12-14T13:29:34Z</cp:lastPrinted>
  <dcterms:created xsi:type="dcterms:W3CDTF">2018-02-02T08:25:58Z</dcterms:created>
  <dcterms:modified xsi:type="dcterms:W3CDTF">2020-12-14T13:29:55Z</dcterms:modified>
  <cp:category/>
  <cp:version/>
  <cp:contentType/>
  <cp:contentStatus/>
</cp:coreProperties>
</file>