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kusz1" sheetId="1" state="visible" r:id="rId2"/>
  </sheets>
  <definedNames>
    <definedName function="false" hidden="false" localSheetId="0" name="_xlnm.Print_Titles" vbProcedure="false">Arkusz1!$1:$3</definedName>
    <definedName function="false" hidden="false" localSheetId="0" name="_Hlk33174157" vbProcedure="false">arkusz1!#ref!</definedName>
    <definedName function="false" hidden="false" localSheetId="0" name="_xlnm.Print_Titles" vbProcedure="false">Arkusz1!$1:$3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<sst xmlns="http://schemas.openxmlformats.org/spreadsheetml/2006/main" count="322" uniqueCount="81">
  <si>
    <t>Łomża dn.      .06.2020r</t>
  </si>
  <si>
    <t>Dotyczy postępowania o udzielenie zamówienia publicznego prowadzonym w trybie przetargu nieograniczonego na zakup i dostawę wyrobów medycznych jednorazowego użytku oraz wyrobów medycznych wielokrotnego użytku  dla Szpitala Wojewódzkiego im. Kardynała Stefana Wyszyńskiego  w Łomży, znak sprawy: ZT-SZP-226/01/ 6 /2020.</t>
  </si>
  <si>
    <t>Załącznik nr 2 do Informacji o wyborze najkorzystniejszej oferty</t>
  </si>
  <si>
    <t>Pakiet 13</t>
  </si>
  <si>
    <t>Nr oferty/ nazwa wykonawcy</t>
  </si>
  <si>
    <t>Wartość oferty brutto</t>
  </si>
  <si>
    <t>Liczba punktów – w  kryterium ,,Cena - 60%"</t>
  </si>
  <si>
    <t>Termin dostawy w dniach</t>
  </si>
  <si>
    <t>Liczba punktów – w kryterium ,, Termin dostawy - 40%"</t>
  </si>
  <si>
    <t>* Łączna ilość punktów</t>
  </si>
  <si>
    <t>oferta nr 18 
Teleflex Polska Sp.z o.o
ul. Żwirki i Wigury 16a
02-092 Warszawa</t>
  </si>
  <si>
    <t>oferta nr 26 
Akme Sp.z o.o. Sp.K, ul. Poloneza 89 b, 02-826 Warszawa</t>
  </si>
  <si>
    <t>* Wyliczenie punktów  zgodnie ze wzorem w części XIII SIWZ.</t>
  </si>
  <si>
    <t>Pakiet 17</t>
  </si>
  <si>
    <t>oferta nr 20 
 Zarys International Grup Sp.zo.o. S.K.
ul. Pod Borem 18
41-808 Zabrze</t>
  </si>
  <si>
    <t>oferta nr  21
 Sorimex Sp.z o.o.Sp.k.
ul. Równinna 25
87-10 Toruń</t>
  </si>
  <si>
    <t>oferta nr  58 
Bialmed Sp. z o. o. 
ul. Kazimierzowska 46/48/35 
02-546 Warszawa</t>
  </si>
  <si>
    <t>Pakiet 18</t>
  </si>
  <si>
    <t>oferta nr 20 
Zarys International Grup Sp.zo.o. S.K.
ul. Pod Borem 18
41-808 Zabrze</t>
  </si>
  <si>
    <t>Pakiet 33</t>
  </si>
  <si>
    <t>Jedna oferta niepodlegająca odrzuceniu</t>
  </si>
  <si>
    <t>Pakiet 35</t>
  </si>
  <si>
    <t>oferta nr 7
 Przedsiębiorstwo Wielobranżowe ,, Intergos" Sp.z o.o.
ul. Legionów 55 
43-300 Bielsko-Biała</t>
  </si>
  <si>
    <t>oferta nr 60 
Neomed Barbara Stańczyk
ul. Kajki 18
05-501 Piaseczno</t>
  </si>
  <si>
    <t>Pakiet 55</t>
  </si>
  <si>
    <t>Pakiet 58</t>
  </si>
  <si>
    <t>oferta nr 49
 J. Chodacki, A. Misztal,, Medica " S. J.
ul. Przemysłowa 4A
59-300 Lubin</t>
  </si>
  <si>
    <t>Pakiet 59</t>
  </si>
  <si>
    <t>oferta nr 61 
KD Medical Polska Sp. zo.o., ul. Legionów 192 B, 43-502 Czechowice- Dziedzice</t>
  </si>
  <si>
    <t>Pakiet 61</t>
  </si>
  <si>
    <t>oferta nr 49 
J. Chodacki, A. Misztal,, Medica " S. J.
ul. Przemysłowa 4A
59-300 Lubin</t>
  </si>
  <si>
    <t>oferta nr 50 
Polmil Sp.zo. o., S.K.A., ul. Przemysłowa 8B, 85-758 Bydgoszcz</t>
  </si>
  <si>
    <t>Pakiet 70</t>
  </si>
  <si>
    <t>oferta nr 46 
Salus International Sp.zo.o.ul. Pułaskiego 9, 40-273 Katowice</t>
  </si>
  <si>
    <t>Pakiet 73</t>
  </si>
  <si>
    <t>Pakiet 94</t>
  </si>
  <si>
    <t>oferta nr 21 
Sorimex Sp.z o.o.Sp.k.
ul. Równinna 25
87-10 toruń</t>
  </si>
  <si>
    <t>Pakiet 99</t>
  </si>
  <si>
    <t>oferta nr 32 
Fresenius Kabi Polska Sp.zo.o.
Al. Jerozolimskie 134
02-305 Warszawa</t>
  </si>
  <si>
    <t>Pakiet 101</t>
  </si>
  <si>
    <t>Pakiet 102</t>
  </si>
  <si>
    <t>oferta nr 17 
Balton Sp.z o.o., ul. Nowy Świat 7 m 14, 00-496 Warszawa</t>
  </si>
  <si>
    <t>Pakiet 108</t>
  </si>
  <si>
    <t>oferta nr 17
Balton Sp.z o.o., ul. Nowy Świat 7 m 14, 00-496 Warszawa</t>
  </si>
  <si>
    <t>Pakiet 110</t>
  </si>
  <si>
    <t>oferta nr 8 
 Sun-Med S.C. Dominik Siekierski Sławomir Naparty ul. Franciszkańska 104/112, 91-845 Łódż</t>
  </si>
  <si>
    <t>oferta nr 31
 TESA Teresa Wożniewska, Kużnicy Kołłątajowskiej 32, 02-495 Warszawa</t>
  </si>
  <si>
    <t>oferta nr 39 
Olympus Polska Sp.z o.o. ul. Wynalazek 1, 02-677 Warszawa</t>
  </si>
  <si>
    <t>Pakiet 114</t>
  </si>
  <si>
    <t>Pakiet 115</t>
  </si>
  <si>
    <t>oferta nr 18
 Teleflex Polska Sp.z o.o
ul. Żwirki i Wigury 16a
02-092 Warszawa</t>
  </si>
  <si>
    <t>oferta nr 55
 Medtronic Poland Sp.zo.o, ul. Polna 11, 00-633 Warszawa</t>
  </si>
  <si>
    <t>Pakiet 119</t>
  </si>
  <si>
    <t>oferta nr 43
Medox Pro Sp. zo.o., Sp.K, ul. Grodzka 20/4, 70-560 Szczecin</t>
  </si>
  <si>
    <t>oferta nr 54
 Skamex Sp.zo.o., S.K, ul. Częstochowska 38/52, 93- 121 Łódż</t>
  </si>
  <si>
    <t>oferta nr 55 
Medtronic Poland Sp.zo.o, ul. Polna 11, 00-633 Warszawa</t>
  </si>
  <si>
    <t>Pakiet 135</t>
  </si>
  <si>
    <t>oferta nr 5 
Billmed Sp.z o.o.
ul. Krypska 24/1,
04-082 Warszawa</t>
  </si>
  <si>
    <t>oferta nr 47
 Eumed Sp.zo.o, ul. Chłopickiego 50, 04- 275 Warszawa</t>
  </si>
  <si>
    <t>oferta nr 58 
Bialmed Sp. z o. o. 
ul. Kazimerzowska 46/48/35 
02-546 Warszawa</t>
  </si>
  <si>
    <t>Pakiet 140</t>
  </si>
  <si>
    <t>oferta nr 49 
 J. Chodacki, A. Misztal,, Medica " S. J.
ul. Przemysłowa 4A
59-300 Lubin</t>
  </si>
  <si>
    <t>Pakiet 141</t>
  </si>
  <si>
    <t>oferta nr 37 
Beryl Med Poland Sp.zo.o.
ul. Złotej Jesieni 58
05-410 Józefów</t>
  </si>
  <si>
    <t>Pakiet 151</t>
  </si>
  <si>
    <t>oferta nr 26
Akme Sp.z o.o. Sp.K, ul. Poloneza 89 b, 02-826 Warszawa</t>
  </si>
  <si>
    <t>Pakiet 152</t>
  </si>
  <si>
    <t>oferta nr 4 
Medicavera Sp.z o.o. Dahlhausen Group
ul. Majowa 2,
71-374 Szczecin</t>
  </si>
  <si>
    <t>oferta nr 43 
Medox Pro Sp. zo.o., Sp.K, ul. Grodzka 20/4, 70-560 Szczecin</t>
  </si>
  <si>
    <t>Pakiet 177</t>
  </si>
  <si>
    <t>oferta nr 8
 Sun-Med S.C. Dominik Siekierski Sławomir Naparty ul. Franciszkańska 104/112, 91-845 Łódż</t>
  </si>
  <si>
    <t>oferta nr  29 
Plus Sp.z o.o. Sonologistic Sp.K, ul. Kresowa 7a, 22-400 Zamość</t>
  </si>
  <si>
    <t>Pakiet 182</t>
  </si>
  <si>
    <t>oferta nr  55 
Medtronic Poland Sp.zo.o, ul. Polna 11, 00-633 Warszawa</t>
  </si>
  <si>
    <t>Pakiet 188</t>
  </si>
  <si>
    <t>Pakiet 230</t>
  </si>
  <si>
    <t>oferta nr 8 
Sun-Med S.C. Dominik Siekierski Sławomir Naparty ul. Franciszkańska 104/112, 91-845 Łódż</t>
  </si>
  <si>
    <t>oferta nr 29 
Plus Sp.z o.o. Sonologistic Sp.K, ul. Kresowa 7a, 22-400 Zamość</t>
  </si>
  <si>
    <t>Pakiet 232</t>
  </si>
  <si>
    <t>oferta nr 31 
TESA Teresa Wożniewska, Kużnicy Kołłątajowskiej 32, 02-495 Warszawa</t>
  </si>
  <si>
    <r>
      <t xml:space="preserve">Podpisał
Dyrektor
</t>
    </r>
    <r>
      <rPr>
        <sz val="10"/>
        <rFont val="Liberation Serif;Times New Roman"/>
        <family val="1"/>
        <charset val="238"/>
      </rPr>
      <t xml:space="preserve">Szpitala Wojewódzkiego
</t>
    </r>
    <r>
      <rPr>
        <sz val="9"/>
        <rFont val="Liberation Serif;Times New Roman"/>
        <family val="1"/>
        <charset val="238"/>
      </rPr>
      <t xml:space="preserve">im. Kardynała Stefana Wyszyńskiego 
w Łomży
</t>
    </r>
    <r>
      <rPr>
        <b val="true"/>
        <sz val="9"/>
        <rFont val="Liberation Serif;Times New Roman"/>
        <family val="1"/>
        <charset val="238"/>
      </rPr>
      <t xml:space="preserve">Jarosław Pokoleńczuk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</si>
</sst>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#,###.00"/>
    <numFmt numFmtId="167" formatCode="0"/>
    <numFmt numFmtId="168" formatCode="0.00"/>
  </numFmts>
  <fonts count="1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9"/>
      <name val="Times New Roman"/>
      <family val="1"/>
      <charset val="238"/>
    </font>
    <font>
      <i val="true"/>
      <sz val="10"/>
      <color rgb="FF000000"/>
      <name val="Calibri"/>
      <family val="2"/>
      <charset val="1"/>
    </font>
    <font>
      <sz val="9"/>
      <name val="Times New Roman"/>
      <family val="1"/>
      <charset val="1"/>
    </font>
    <font>
      <b val="true"/>
      <sz val="9"/>
      <name val="Times New Roman"/>
      <family val="1"/>
      <charset val="1"/>
    </font>
    <font>
      <sz val="9"/>
      <color rgb="FFFF0000"/>
      <name val="Times New Roman"/>
      <family val="1"/>
      <charset val="1"/>
    </font>
    <font>
      <sz val="9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0"/>
      <name val="Liberation Serif;Times New Roman"/>
      <family val="1"/>
      <charset val="238"/>
    </font>
    <font>
      <sz val="9"/>
      <name val="Liberation Serif;Times New Roman"/>
      <family val="1"/>
      <charset val="238"/>
    </font>
    <font>
      <b val="true"/>
      <sz val="9"/>
      <name val="Liberation Serif;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CCCC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1:H2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238" activeCellId="0" sqref="J232:J238"/>
    </sheetView>
  </sheetViews>
  <sheetFormatPr defaultRowHeight="12.8"/>
  <cols>
    <col collapsed="false" hidden="false" max="1" min="1" style="1" width="4.93367346938776"/>
    <col collapsed="false" hidden="false" max="2" min="2" style="1" width="21.1377551020408"/>
    <col collapsed="false" hidden="false" max="3" min="3" style="1" width="15.7142857142857"/>
    <col collapsed="false" hidden="false" max="4" min="4" style="1" width="12.5714285714286"/>
    <col collapsed="false" hidden="false" max="5" min="5" style="1" width="9"/>
    <col collapsed="false" hidden="false" max="6" min="6" style="1" width="13.2857142857143"/>
    <col collapsed="false" hidden="false" max="7" min="7" style="1" width="11.4183673469388"/>
    <col collapsed="false" hidden="false" max="8" min="8" style="1" width="19.4183673469388"/>
    <col collapsed="false" hidden="false" max="1025" min="9" style="1" width="9.14285714285714"/>
  </cols>
  <sheetData>
    <row r="1" customFormat="false" ht="13.8" hidden="false" customHeight="false" outlineLevel="0" collapsed="false">
      <c r="B1" s="2"/>
      <c r="C1" s="3" t="s">
        <v>0</v>
      </c>
      <c r="D1" s="3"/>
      <c r="E1" s="3"/>
      <c r="F1" s="3"/>
      <c r="G1" s="3"/>
      <c r="H1" s="0"/>
    </row>
    <row r="2" customFormat="false" ht="78.75" hidden="false" customHeight="true" outlineLevel="0" collapsed="false">
      <c r="B2" s="4" t="s">
        <v>1</v>
      </c>
      <c r="C2" s="4"/>
      <c r="D2" s="4"/>
      <c r="E2" s="4"/>
      <c r="F2" s="4"/>
      <c r="G2" s="4"/>
      <c r="H2" s="0"/>
    </row>
    <row r="3" customFormat="false" ht="13.8" hidden="false" customHeight="false" outlineLevel="0" collapsed="false">
      <c r="B3" s="5" t="s">
        <v>2</v>
      </c>
      <c r="C3" s="5"/>
      <c r="D3" s="5"/>
      <c r="E3" s="5"/>
      <c r="F3" s="5"/>
      <c r="G3" s="5"/>
      <c r="H3" s="6"/>
    </row>
    <row r="4" customFormat="false" ht="13.8" hidden="false" customHeight="false" outlineLevel="0" collapsed="false">
      <c r="B4" s="0"/>
      <c r="C4" s="0"/>
      <c r="D4" s="0"/>
      <c r="E4" s="0"/>
      <c r="F4" s="0"/>
      <c r="G4" s="0"/>
      <c r="H4" s="0"/>
    </row>
    <row r="5" customFormat="false" ht="13.8" hidden="false" customHeight="false" outlineLevel="0" collapsed="false">
      <c r="B5" s="7"/>
      <c r="C5" s="8" t="s">
        <v>3</v>
      </c>
      <c r="D5" s="7"/>
      <c r="E5" s="7"/>
      <c r="F5" s="7"/>
      <c r="G5" s="7"/>
      <c r="H5" s="0"/>
    </row>
    <row r="6" customFormat="false" ht="13.8" hidden="false" customHeight="false" outlineLevel="0" collapsed="false">
      <c r="B6" s="7"/>
      <c r="C6" s="7"/>
      <c r="D6" s="7"/>
      <c r="E6" s="7"/>
      <c r="F6" s="7"/>
      <c r="G6" s="7"/>
      <c r="H6" s="0"/>
    </row>
    <row r="7" customFormat="false" ht="46.25" hidden="false" customHeight="false" outlineLevel="0" collapsed="false"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0"/>
    </row>
    <row r="8" customFormat="false" ht="46.25" hidden="false" customHeight="false" outlineLevel="0" collapsed="false">
      <c r="B8" s="9" t="s">
        <v>10</v>
      </c>
      <c r="C8" s="10" t="n">
        <v>1766.88</v>
      </c>
      <c r="D8" s="11" t="n">
        <f aca="false">MIN(C8:C9)/C8*60*1</f>
        <v>40.3422982885086</v>
      </c>
      <c r="E8" s="12" t="n">
        <v>3</v>
      </c>
      <c r="F8" s="11" t="n">
        <v>40</v>
      </c>
      <c r="G8" s="13" t="n">
        <f aca="false">SUM(D8,F8)</f>
        <v>80.3422982885085</v>
      </c>
      <c r="H8" s="0"/>
    </row>
    <row r="9" customFormat="false" ht="46.25" hidden="false" customHeight="false" outlineLevel="0" collapsed="false">
      <c r="B9" s="9" t="s">
        <v>11</v>
      </c>
      <c r="C9" s="10" t="n">
        <v>1188</v>
      </c>
      <c r="D9" s="11" t="n">
        <f aca="false">MIN(C8:C9)/C9*60*1</f>
        <v>60</v>
      </c>
      <c r="E9" s="12" t="n">
        <v>3</v>
      </c>
      <c r="F9" s="11" t="n">
        <v>40</v>
      </c>
      <c r="G9" s="14" t="n">
        <f aca="false">SUM(D9,F9)</f>
        <v>100</v>
      </c>
      <c r="H9" s="0"/>
    </row>
    <row r="10" customFormat="false" ht="13.8" hidden="false" customHeight="false" outlineLevel="0" collapsed="false">
      <c r="B10" s="7" t="s">
        <v>12</v>
      </c>
      <c r="C10" s="7"/>
      <c r="D10" s="7"/>
      <c r="E10" s="7"/>
      <c r="F10" s="7"/>
      <c r="G10" s="7"/>
      <c r="H10" s="0"/>
    </row>
    <row r="11" customFormat="false" ht="13.8" hidden="false" customHeight="false" outlineLevel="0" collapsed="false">
      <c r="B11" s="0"/>
      <c r="C11" s="0"/>
      <c r="D11" s="0"/>
      <c r="E11" s="0"/>
      <c r="F11" s="0"/>
      <c r="G11" s="0"/>
      <c r="H11" s="0"/>
    </row>
    <row r="12" customFormat="false" ht="13.8" hidden="false" customHeight="false" outlineLevel="0" collapsed="false">
      <c r="B12" s="0"/>
      <c r="C12" s="0"/>
      <c r="D12" s="0"/>
      <c r="E12" s="0"/>
      <c r="F12" s="0"/>
      <c r="G12" s="0"/>
      <c r="H12" s="0"/>
    </row>
    <row r="13" customFormat="false" ht="13.8" hidden="false" customHeight="false" outlineLevel="0" collapsed="false">
      <c r="B13" s="7"/>
      <c r="C13" s="8" t="s">
        <v>13</v>
      </c>
      <c r="D13" s="7"/>
      <c r="E13" s="7"/>
      <c r="F13" s="7"/>
      <c r="G13" s="7"/>
      <c r="H13" s="0"/>
    </row>
    <row r="14" customFormat="false" ht="13.8" hidden="false" customHeight="false" outlineLevel="0" collapsed="false">
      <c r="B14" s="7"/>
      <c r="C14" s="7"/>
      <c r="D14" s="7"/>
      <c r="E14" s="7"/>
      <c r="F14" s="7"/>
      <c r="G14" s="7"/>
      <c r="H14" s="0"/>
    </row>
    <row r="15" customFormat="false" ht="46.25" hidden="false" customHeight="false" outlineLevel="0" collapsed="false"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9" t="s">
        <v>9</v>
      </c>
      <c r="H15" s="0"/>
    </row>
    <row r="16" customFormat="false" ht="57.45" hidden="false" customHeight="false" outlineLevel="0" collapsed="false">
      <c r="B16" s="9" t="s">
        <v>14</v>
      </c>
      <c r="C16" s="10" t="n">
        <v>27345.6</v>
      </c>
      <c r="D16" s="11" t="n">
        <f aca="false">MIN(C16:C18)/C16*60*1</f>
        <v>48.75</v>
      </c>
      <c r="E16" s="12" t="n">
        <v>3</v>
      </c>
      <c r="F16" s="11" t="n">
        <v>40</v>
      </c>
      <c r="G16" s="13" t="n">
        <f aca="false">SUM(D16,F16)</f>
        <v>88.75</v>
      </c>
      <c r="H16" s="0"/>
    </row>
    <row r="17" customFormat="false" ht="46.25" hidden="false" customHeight="false" outlineLevel="0" collapsed="false">
      <c r="B17" s="9" t="s">
        <v>15</v>
      </c>
      <c r="C17" s="10" t="n">
        <v>23927.4</v>
      </c>
      <c r="D17" s="11" t="n">
        <f aca="false">MIN(C16:C18)/C17*60*1</f>
        <v>55.7142857142857</v>
      </c>
      <c r="E17" s="12" t="n">
        <v>3</v>
      </c>
      <c r="F17" s="11" t="n">
        <v>40</v>
      </c>
      <c r="G17" s="13" t="n">
        <f aca="false">SUM(D17,F17)</f>
        <v>95.7142857142857</v>
      </c>
      <c r="H17" s="0"/>
    </row>
    <row r="18" customFormat="false" ht="57.45" hidden="false" customHeight="false" outlineLevel="0" collapsed="false">
      <c r="B18" s="9" t="s">
        <v>16</v>
      </c>
      <c r="C18" s="10" t="n">
        <v>22218.3</v>
      </c>
      <c r="D18" s="11" t="n">
        <f aca="false">MIN(C16:C18)/C18*60*1</f>
        <v>60</v>
      </c>
      <c r="E18" s="12" t="n">
        <v>3</v>
      </c>
      <c r="F18" s="11" t="n">
        <v>40</v>
      </c>
      <c r="G18" s="14" t="n">
        <f aca="false">SUM(D18,F18)</f>
        <v>100</v>
      </c>
      <c r="H18" s="0"/>
    </row>
    <row r="19" customFormat="false" ht="13.8" hidden="false" customHeight="false" outlineLevel="0" collapsed="false">
      <c r="B19" s="7" t="s">
        <v>12</v>
      </c>
      <c r="C19" s="7"/>
      <c r="D19" s="7"/>
      <c r="E19" s="7"/>
      <c r="F19" s="7"/>
      <c r="G19" s="7"/>
      <c r="H19" s="0"/>
    </row>
    <row r="20" customFormat="false" ht="13.8" hidden="false" customHeight="false" outlineLevel="0" collapsed="false">
      <c r="B20" s="0"/>
      <c r="C20" s="0"/>
      <c r="D20" s="0"/>
      <c r="E20" s="0"/>
      <c r="F20" s="0"/>
      <c r="G20" s="0"/>
      <c r="H20" s="0"/>
    </row>
    <row r="21" customFormat="false" ht="13.8" hidden="false" customHeight="false" outlineLevel="0" collapsed="false">
      <c r="B21" s="7"/>
      <c r="C21" s="8" t="s">
        <v>17</v>
      </c>
      <c r="D21" s="7"/>
      <c r="E21" s="7"/>
      <c r="F21" s="7"/>
      <c r="G21" s="7"/>
      <c r="H21" s="0"/>
    </row>
    <row r="22" customFormat="false" ht="13.8" hidden="false" customHeight="false" outlineLevel="0" collapsed="false">
      <c r="B22" s="7"/>
      <c r="C22" s="7"/>
      <c r="D22" s="7"/>
      <c r="E22" s="7"/>
      <c r="F22" s="7"/>
      <c r="G22" s="7"/>
      <c r="H22" s="0"/>
    </row>
    <row r="23" customFormat="false" ht="46.25" hidden="false" customHeight="false" outlineLevel="0" collapsed="false">
      <c r="B23" s="9" t="s">
        <v>4</v>
      </c>
      <c r="C23" s="9" t="s">
        <v>5</v>
      </c>
      <c r="D23" s="9" t="s">
        <v>6</v>
      </c>
      <c r="E23" s="9" t="s">
        <v>7</v>
      </c>
      <c r="F23" s="9" t="s">
        <v>8</v>
      </c>
      <c r="G23" s="9" t="s">
        <v>9</v>
      </c>
      <c r="H23" s="0"/>
    </row>
    <row r="24" customFormat="false" ht="57.45" hidden="false" customHeight="false" outlineLevel="0" collapsed="false">
      <c r="B24" s="9" t="s">
        <v>18</v>
      </c>
      <c r="C24" s="10" t="n">
        <v>131.76</v>
      </c>
      <c r="D24" s="11" t="n">
        <f aca="false">MIN(C24:C25)/C24*60*1</f>
        <v>36.0018214936248</v>
      </c>
      <c r="E24" s="12" t="n">
        <v>3</v>
      </c>
      <c r="F24" s="11" t="n">
        <v>40</v>
      </c>
      <c r="G24" s="13" t="n">
        <f aca="false">SUM(D24,F24)</f>
        <v>76.0018214936248</v>
      </c>
      <c r="H24" s="0"/>
    </row>
    <row r="25" customFormat="false" ht="57.45" hidden="false" customHeight="false" outlineLevel="0" collapsed="false">
      <c r="B25" s="9" t="s">
        <v>16</v>
      </c>
      <c r="C25" s="10" t="n">
        <v>79.06</v>
      </c>
      <c r="D25" s="11" t="n">
        <f aca="false">MIN(C24:C25)/C25*60*1</f>
        <v>60</v>
      </c>
      <c r="E25" s="12" t="n">
        <v>3</v>
      </c>
      <c r="F25" s="11" t="n">
        <v>40</v>
      </c>
      <c r="G25" s="14" t="n">
        <f aca="false">SUM(D25,F25)</f>
        <v>100</v>
      </c>
      <c r="H25" s="0"/>
    </row>
    <row r="26" customFormat="false" ht="13.8" hidden="false" customHeight="false" outlineLevel="0" collapsed="false">
      <c r="B26" s="7" t="s">
        <v>12</v>
      </c>
      <c r="C26" s="7"/>
      <c r="D26" s="7"/>
      <c r="E26" s="7"/>
      <c r="F26" s="7"/>
      <c r="G26" s="7"/>
      <c r="H26" s="0"/>
    </row>
    <row r="27" customFormat="false" ht="13.8" hidden="false" customHeight="false" outlineLevel="0" collapsed="false">
      <c r="B27" s="0"/>
      <c r="C27" s="0"/>
      <c r="D27" s="0"/>
      <c r="E27" s="0"/>
      <c r="F27" s="0"/>
      <c r="G27" s="0"/>
      <c r="H27" s="0"/>
    </row>
    <row r="28" customFormat="false" ht="13.8" hidden="false" customHeight="false" outlineLevel="0" collapsed="false">
      <c r="B28" s="7"/>
      <c r="C28" s="8" t="s">
        <v>19</v>
      </c>
      <c r="D28" s="7"/>
      <c r="E28" s="7"/>
      <c r="F28" s="7"/>
      <c r="G28" s="7"/>
      <c r="H28" s="0"/>
    </row>
    <row r="29" customFormat="false" ht="13.8" hidden="false" customHeight="false" outlineLevel="0" collapsed="false">
      <c r="B29" s="7" t="s">
        <v>20</v>
      </c>
      <c r="C29" s="7"/>
      <c r="D29" s="7"/>
      <c r="E29" s="7"/>
      <c r="F29" s="7"/>
      <c r="G29" s="7"/>
      <c r="H29" s="0"/>
    </row>
    <row r="30" customFormat="false" ht="46.25" hidden="false" customHeight="false" outlineLevel="0" collapsed="false">
      <c r="B30" s="9" t="s">
        <v>4</v>
      </c>
      <c r="C30" s="9" t="s">
        <v>5</v>
      </c>
      <c r="D30" s="9" t="s">
        <v>6</v>
      </c>
      <c r="E30" s="9" t="s">
        <v>7</v>
      </c>
      <c r="F30" s="9" t="s">
        <v>8</v>
      </c>
      <c r="G30" s="9" t="s">
        <v>9</v>
      </c>
      <c r="H30" s="0"/>
    </row>
    <row r="31" customFormat="false" ht="57.45" hidden="false" customHeight="false" outlineLevel="0" collapsed="false">
      <c r="B31" s="9" t="s">
        <v>16</v>
      </c>
      <c r="C31" s="10" t="n">
        <v>4762.8</v>
      </c>
      <c r="D31" s="11" t="n">
        <f aca="false">MIN(C31:C31)/C31*60*1</f>
        <v>60</v>
      </c>
      <c r="E31" s="12" t="n">
        <v>3</v>
      </c>
      <c r="F31" s="11" t="n">
        <v>40</v>
      </c>
      <c r="G31" s="14" t="n">
        <f aca="false">SUM(D31,F31)</f>
        <v>100</v>
      </c>
      <c r="H31" s="0"/>
    </row>
    <row r="32" customFormat="false" ht="13.8" hidden="false" customHeight="false" outlineLevel="0" collapsed="false">
      <c r="B32" s="7" t="s">
        <v>12</v>
      </c>
      <c r="C32" s="7"/>
      <c r="D32" s="7"/>
      <c r="E32" s="7"/>
      <c r="F32" s="7"/>
      <c r="G32" s="7"/>
      <c r="H32" s="0"/>
    </row>
    <row r="33" customFormat="false" ht="13.8" hidden="false" customHeight="false" outlineLevel="0" collapsed="false">
      <c r="B33" s="15"/>
      <c r="C33" s="15"/>
      <c r="D33" s="15"/>
      <c r="E33" s="15"/>
      <c r="F33" s="15"/>
      <c r="G33" s="15"/>
      <c r="H33" s="0"/>
    </row>
    <row r="34" customFormat="false" ht="13.8" hidden="false" customHeight="false" outlineLevel="0" collapsed="false">
      <c r="B34" s="15"/>
      <c r="C34" s="15"/>
      <c r="D34" s="15"/>
      <c r="E34" s="15"/>
      <c r="F34" s="15"/>
      <c r="G34" s="15"/>
      <c r="H34" s="0"/>
    </row>
    <row r="35" customFormat="false" ht="13.8" hidden="false" customHeight="false" outlineLevel="0" collapsed="false">
      <c r="B35" s="7"/>
      <c r="C35" s="8" t="s">
        <v>21</v>
      </c>
      <c r="D35" s="7"/>
      <c r="E35" s="7"/>
      <c r="F35" s="7"/>
      <c r="G35" s="7"/>
      <c r="H35" s="0"/>
    </row>
    <row r="36" customFormat="false" ht="13.8" hidden="false" customHeight="false" outlineLevel="0" collapsed="false">
      <c r="B36" s="7"/>
      <c r="C36" s="7"/>
      <c r="D36" s="7"/>
      <c r="E36" s="7"/>
      <c r="F36" s="7"/>
      <c r="G36" s="7"/>
      <c r="H36" s="0"/>
    </row>
    <row r="37" customFormat="false" ht="46.25" hidden="false" customHeight="false" outlineLevel="0" collapsed="false">
      <c r="B37" s="9" t="s">
        <v>4</v>
      </c>
      <c r="C37" s="9" t="s">
        <v>5</v>
      </c>
      <c r="D37" s="9" t="s">
        <v>6</v>
      </c>
      <c r="E37" s="9" t="s">
        <v>7</v>
      </c>
      <c r="F37" s="9" t="s">
        <v>8</v>
      </c>
      <c r="G37" s="9" t="s">
        <v>9</v>
      </c>
      <c r="H37" s="0"/>
    </row>
    <row r="38" customFormat="false" ht="68.65" hidden="false" customHeight="false" outlineLevel="0" collapsed="false">
      <c r="B38" s="9" t="s">
        <v>22</v>
      </c>
      <c r="C38" s="10" t="n">
        <v>10081.26</v>
      </c>
      <c r="D38" s="11" t="n">
        <f aca="false">MIN(C38:C41)/C38*60*1</f>
        <v>53.029085650008</v>
      </c>
      <c r="E38" s="12" t="n">
        <v>3</v>
      </c>
      <c r="F38" s="11" t="n">
        <v>40</v>
      </c>
      <c r="G38" s="13" t="n">
        <f aca="false">SUM(D38,F38)</f>
        <v>93.029085650008</v>
      </c>
      <c r="H38" s="0"/>
    </row>
    <row r="39" customFormat="false" ht="57.45" hidden="false" customHeight="false" outlineLevel="0" collapsed="false">
      <c r="B39" s="9" t="s">
        <v>18</v>
      </c>
      <c r="C39" s="10" t="n">
        <v>8977.12</v>
      </c>
      <c r="D39" s="11" t="n">
        <f aca="false">MIN(C38:C41)/C39*60*1</f>
        <v>59.5513928743294</v>
      </c>
      <c r="E39" s="12" t="n">
        <v>3</v>
      </c>
      <c r="F39" s="11" t="n">
        <v>40</v>
      </c>
      <c r="G39" s="13" t="n">
        <f aca="false">SUM(D39,F39)</f>
        <v>99.5513928743294</v>
      </c>
      <c r="H39" s="0"/>
    </row>
    <row r="40" customFormat="false" ht="57.45" hidden="false" customHeight="false" outlineLevel="0" collapsed="false">
      <c r="B40" s="9" t="s">
        <v>16</v>
      </c>
      <c r="C40" s="10" t="n">
        <v>8910</v>
      </c>
      <c r="D40" s="11" t="n">
        <f aca="false">MIN(C38:C41)/C40*60*1</f>
        <v>60</v>
      </c>
      <c r="E40" s="12" t="n">
        <v>3</v>
      </c>
      <c r="F40" s="11" t="n">
        <v>40</v>
      </c>
      <c r="G40" s="14" t="n">
        <f aca="false">SUM(D40,F40)</f>
        <v>100</v>
      </c>
      <c r="H40" s="0"/>
    </row>
    <row r="41" customFormat="false" ht="46.25" hidden="false" customHeight="false" outlineLevel="0" collapsed="false">
      <c r="B41" s="9" t="s">
        <v>23</v>
      </c>
      <c r="C41" s="10" t="n">
        <v>10081.26</v>
      </c>
      <c r="D41" s="11" t="n">
        <f aca="false">MIN(C38:C41)/C41*60*1</f>
        <v>53.029085650008</v>
      </c>
      <c r="E41" s="12" t="n">
        <v>3</v>
      </c>
      <c r="F41" s="11" t="n">
        <v>40</v>
      </c>
      <c r="G41" s="13" t="n">
        <f aca="false">SUM(D41,F41)</f>
        <v>93.029085650008</v>
      </c>
      <c r="H41" s="0"/>
    </row>
    <row r="42" customFormat="false" ht="13.8" hidden="false" customHeight="false" outlineLevel="0" collapsed="false">
      <c r="B42" s="7" t="s">
        <v>12</v>
      </c>
      <c r="C42" s="7"/>
      <c r="D42" s="7"/>
      <c r="E42" s="7"/>
      <c r="F42" s="7"/>
      <c r="G42" s="7"/>
      <c r="H42" s="0"/>
    </row>
    <row r="43" customFormat="false" ht="13.8" hidden="false" customHeight="false" outlineLevel="0" collapsed="false">
      <c r="B43" s="15"/>
      <c r="C43" s="15"/>
      <c r="D43" s="15"/>
      <c r="E43" s="15"/>
      <c r="F43" s="15"/>
      <c r="G43" s="15"/>
      <c r="H43" s="0"/>
    </row>
    <row r="44" customFormat="false" ht="13.8" hidden="false" customHeight="false" outlineLevel="0" collapsed="false">
      <c r="B44" s="7"/>
      <c r="C44" s="16" t="s">
        <v>24</v>
      </c>
      <c r="D44" s="7"/>
      <c r="E44" s="7"/>
      <c r="F44" s="7"/>
      <c r="G44" s="7"/>
      <c r="H44" s="17"/>
    </row>
    <row r="45" customFormat="false" ht="13.8" hidden="false" customHeight="false" outlineLevel="0" collapsed="false">
      <c r="B45" s="7" t="s">
        <v>20</v>
      </c>
      <c r="C45" s="7"/>
      <c r="D45" s="7"/>
      <c r="E45" s="7"/>
      <c r="F45" s="7"/>
      <c r="G45" s="7"/>
      <c r="H45" s="17"/>
    </row>
    <row r="46" customFormat="false" ht="46.25" hidden="false" customHeight="false" outlineLevel="0" collapsed="false">
      <c r="B46" s="9" t="s">
        <v>4</v>
      </c>
      <c r="C46" s="9" t="s">
        <v>5</v>
      </c>
      <c r="D46" s="9" t="s">
        <v>6</v>
      </c>
      <c r="E46" s="9" t="s">
        <v>7</v>
      </c>
      <c r="F46" s="9" t="s">
        <v>8</v>
      </c>
      <c r="G46" s="9" t="s">
        <v>9</v>
      </c>
      <c r="H46" s="17"/>
    </row>
    <row r="47" customFormat="false" ht="57.45" hidden="false" customHeight="false" outlineLevel="0" collapsed="false">
      <c r="B47" s="9" t="s">
        <v>16</v>
      </c>
      <c r="C47" s="10" t="n">
        <v>2300.4</v>
      </c>
      <c r="D47" s="11" t="n">
        <f aca="false">MIN(C47:C47)/C47*60*1</f>
        <v>60</v>
      </c>
      <c r="E47" s="12" t="n">
        <v>3</v>
      </c>
      <c r="F47" s="11" t="n">
        <v>40</v>
      </c>
      <c r="G47" s="14" t="n">
        <f aca="false">SUM(D47,F47)</f>
        <v>100</v>
      </c>
      <c r="H47" s="17"/>
    </row>
    <row r="48" customFormat="false" ht="13.8" hidden="false" customHeight="false" outlineLevel="0" collapsed="false">
      <c r="B48" s="7" t="s">
        <v>12</v>
      </c>
      <c r="C48" s="7"/>
      <c r="D48" s="7"/>
      <c r="E48" s="7"/>
      <c r="F48" s="7"/>
      <c r="G48" s="7"/>
      <c r="H48" s="17"/>
    </row>
    <row r="49" customFormat="false" ht="13.8" hidden="false" customHeight="false" outlineLevel="0" collapsed="false">
      <c r="B49" s="7"/>
      <c r="C49" s="7"/>
      <c r="D49" s="7"/>
      <c r="E49" s="7"/>
      <c r="F49" s="7"/>
      <c r="G49" s="7"/>
      <c r="H49" s="17"/>
    </row>
    <row r="50" customFormat="false" ht="13.8" hidden="false" customHeight="false" outlineLevel="0" collapsed="false">
      <c r="B50" s="7"/>
      <c r="C50" s="16" t="s">
        <v>25</v>
      </c>
      <c r="D50" s="7"/>
      <c r="E50" s="7"/>
      <c r="F50" s="7"/>
      <c r="G50" s="7"/>
      <c r="H50" s="0"/>
    </row>
    <row r="51" customFormat="false" ht="13.8" hidden="false" customHeight="false" outlineLevel="0" collapsed="false">
      <c r="B51" s="7" t="s">
        <v>20</v>
      </c>
      <c r="C51" s="7"/>
      <c r="D51" s="7"/>
      <c r="E51" s="7"/>
      <c r="F51" s="7"/>
      <c r="G51" s="7"/>
      <c r="H51" s="0"/>
    </row>
    <row r="52" customFormat="false" ht="46.25" hidden="false" customHeight="false" outlineLevel="0" collapsed="false">
      <c r="B52" s="9" t="s">
        <v>4</v>
      </c>
      <c r="C52" s="9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H52" s="0"/>
    </row>
    <row r="53" customFormat="false" ht="57.45" hidden="false" customHeight="false" outlineLevel="0" collapsed="false">
      <c r="B53" s="9" t="s">
        <v>26</v>
      </c>
      <c r="C53" s="10" t="n">
        <v>194.4</v>
      </c>
      <c r="D53" s="11" t="n">
        <f aca="false">MIN(C53:C53)/C53*60*1</f>
        <v>60</v>
      </c>
      <c r="E53" s="12" t="n">
        <v>3</v>
      </c>
      <c r="F53" s="11" t="n">
        <v>40</v>
      </c>
      <c r="G53" s="14" t="n">
        <f aca="false">SUM(D53,F53)</f>
        <v>100</v>
      </c>
      <c r="H53" s="0"/>
    </row>
    <row r="54" customFormat="false" ht="13.8" hidden="false" customHeight="false" outlineLevel="0" collapsed="false">
      <c r="B54" s="7" t="s">
        <v>12</v>
      </c>
      <c r="C54" s="7"/>
      <c r="D54" s="7"/>
      <c r="E54" s="7"/>
      <c r="F54" s="7"/>
      <c r="G54" s="7"/>
      <c r="H54" s="0"/>
    </row>
    <row r="55" customFormat="false" ht="13.8" hidden="false" customHeight="false" outlineLevel="0" collapsed="false">
      <c r="B55" s="15"/>
      <c r="C55" s="15"/>
      <c r="D55" s="15"/>
      <c r="E55" s="15"/>
      <c r="F55" s="15"/>
      <c r="G55" s="15"/>
      <c r="H55" s="0"/>
    </row>
    <row r="56" customFormat="false" ht="13.8" hidden="false" customHeight="false" outlineLevel="0" collapsed="false">
      <c r="B56" s="7"/>
      <c r="C56" s="16" t="s">
        <v>27</v>
      </c>
      <c r="D56" s="7"/>
      <c r="E56" s="7"/>
      <c r="F56" s="7"/>
      <c r="G56" s="7"/>
      <c r="H56" s="0"/>
    </row>
    <row r="57" customFormat="false" ht="13.8" hidden="false" customHeight="false" outlineLevel="0" collapsed="false">
      <c r="B57" s="7"/>
      <c r="C57" s="18"/>
      <c r="D57" s="7"/>
      <c r="E57" s="7"/>
      <c r="F57" s="7"/>
      <c r="G57" s="7"/>
      <c r="H57" s="0"/>
    </row>
    <row r="58" customFormat="false" ht="46.25" hidden="false" customHeight="false" outlineLevel="0" collapsed="false">
      <c r="B58" s="9" t="s">
        <v>4</v>
      </c>
      <c r="C58" s="9" t="s">
        <v>5</v>
      </c>
      <c r="D58" s="9" t="s">
        <v>6</v>
      </c>
      <c r="E58" s="9" t="s">
        <v>7</v>
      </c>
      <c r="F58" s="9" t="s">
        <v>8</v>
      </c>
      <c r="G58" s="9" t="s">
        <v>9</v>
      </c>
      <c r="H58" s="0"/>
    </row>
    <row r="59" customFormat="false" ht="57.45" hidden="false" customHeight="false" outlineLevel="0" collapsed="false">
      <c r="B59" s="9" t="s">
        <v>18</v>
      </c>
      <c r="C59" s="10" t="n">
        <v>47651.6</v>
      </c>
      <c r="D59" s="11" t="n">
        <f aca="false">MIN(C59:C62)/C59*60*1</f>
        <v>56.6328727681757</v>
      </c>
      <c r="E59" s="12" t="n">
        <v>3</v>
      </c>
      <c r="F59" s="11" t="n">
        <v>40</v>
      </c>
      <c r="G59" s="13" t="n">
        <f aca="false">SUM(D59,F59)</f>
        <v>96.6328727681757</v>
      </c>
      <c r="H59" s="0"/>
    </row>
    <row r="60" customFormat="false" ht="57.45" hidden="false" customHeight="false" outlineLevel="0" collapsed="false">
      <c r="B60" s="9" t="s">
        <v>26</v>
      </c>
      <c r="C60" s="10" t="n">
        <v>51312.98</v>
      </c>
      <c r="D60" s="11" t="n">
        <f aca="false">MIN(C59:C62)/C60*60*1</f>
        <v>52.5918978005175</v>
      </c>
      <c r="E60" s="12" t="n">
        <v>3</v>
      </c>
      <c r="F60" s="11" t="n">
        <v>40</v>
      </c>
      <c r="G60" s="13" t="n">
        <f aca="false">SUM(D60,F60)</f>
        <v>92.5918978005175</v>
      </c>
      <c r="H60" s="0"/>
    </row>
    <row r="61" customFormat="false" ht="57.45" hidden="false" customHeight="false" outlineLevel="0" collapsed="false">
      <c r="B61" s="9" t="s">
        <v>16</v>
      </c>
      <c r="C61" s="10" t="n">
        <v>44977.45</v>
      </c>
      <c r="D61" s="11" t="n">
        <f aca="false">MIN(C59:C62)/C61*60*1</f>
        <v>60</v>
      </c>
      <c r="E61" s="12" t="n">
        <v>3</v>
      </c>
      <c r="F61" s="11" t="n">
        <v>40</v>
      </c>
      <c r="G61" s="14" t="n">
        <f aca="false">SUM(D61,F61)</f>
        <v>100</v>
      </c>
      <c r="H61" s="0"/>
    </row>
    <row r="62" customFormat="false" ht="57.45" hidden="false" customHeight="false" outlineLevel="0" collapsed="false">
      <c r="B62" s="9" t="s">
        <v>28</v>
      </c>
      <c r="C62" s="10" t="n">
        <v>46964.45</v>
      </c>
      <c r="D62" s="11" t="n">
        <f aca="false">MIN(C59:C62)/C62*60*1</f>
        <v>57.4614841651505</v>
      </c>
      <c r="E62" s="12" t="n">
        <v>3</v>
      </c>
      <c r="F62" s="11" t="n">
        <v>40</v>
      </c>
      <c r="G62" s="13" t="n">
        <f aca="false">SUM(D62,F62)</f>
        <v>97.4614841651504</v>
      </c>
      <c r="H62" s="0"/>
    </row>
    <row r="63" customFormat="false" ht="13.8" hidden="false" customHeight="false" outlineLevel="0" collapsed="false">
      <c r="B63" s="7" t="s">
        <v>12</v>
      </c>
      <c r="C63" s="7"/>
      <c r="D63" s="7"/>
      <c r="E63" s="7"/>
      <c r="F63" s="7"/>
      <c r="G63" s="7"/>
      <c r="H63" s="0"/>
    </row>
    <row r="64" customFormat="false" ht="13.8" hidden="false" customHeight="false" outlineLevel="0" collapsed="false">
      <c r="B64" s="15"/>
      <c r="C64" s="15"/>
      <c r="D64" s="15"/>
      <c r="E64" s="15"/>
      <c r="F64" s="15"/>
      <c r="G64" s="15"/>
      <c r="H64" s="0"/>
    </row>
    <row r="65" customFormat="false" ht="13.8" hidden="false" customHeight="false" outlineLevel="0" collapsed="false">
      <c r="B65" s="15"/>
      <c r="C65" s="15"/>
      <c r="D65" s="15"/>
      <c r="E65" s="15"/>
      <c r="F65" s="15"/>
      <c r="G65" s="15"/>
      <c r="H65" s="0"/>
    </row>
    <row r="66" customFormat="false" ht="13.8" hidden="false" customHeight="false" outlineLevel="0" collapsed="false">
      <c r="B66" s="7"/>
      <c r="C66" s="16" t="s">
        <v>29</v>
      </c>
      <c r="D66" s="7"/>
      <c r="E66" s="7"/>
      <c r="F66" s="7"/>
      <c r="G66" s="7"/>
      <c r="H66" s="0"/>
    </row>
    <row r="67" customFormat="false" ht="13.8" hidden="false" customHeight="false" outlineLevel="0" collapsed="false">
      <c r="B67" s="7"/>
      <c r="C67" s="7"/>
      <c r="D67" s="7"/>
      <c r="E67" s="7"/>
      <c r="F67" s="7"/>
      <c r="G67" s="7"/>
      <c r="H67" s="0"/>
    </row>
    <row r="68" customFormat="false" ht="46.25" hidden="false" customHeight="false" outlineLevel="0" collapsed="false">
      <c r="B68" s="9" t="s">
        <v>4</v>
      </c>
      <c r="C68" s="9" t="s">
        <v>5</v>
      </c>
      <c r="D68" s="9" t="s">
        <v>6</v>
      </c>
      <c r="E68" s="9" t="s">
        <v>7</v>
      </c>
      <c r="F68" s="9" t="s">
        <v>8</v>
      </c>
      <c r="G68" s="9" t="s">
        <v>9</v>
      </c>
      <c r="H68" s="0"/>
    </row>
    <row r="69" customFormat="false" ht="57.45" hidden="false" customHeight="false" outlineLevel="0" collapsed="false">
      <c r="B69" s="9" t="s">
        <v>18</v>
      </c>
      <c r="C69" s="10" t="n">
        <v>16009.92</v>
      </c>
      <c r="D69" s="11" t="n">
        <f aca="false">MIN(C69:C72)/C69*60*1</f>
        <v>44.2500149907058</v>
      </c>
      <c r="E69" s="12" t="n">
        <v>3</v>
      </c>
      <c r="F69" s="11" t="n">
        <v>40</v>
      </c>
      <c r="G69" s="13" t="n">
        <f aca="false">SUM(D69,F69)</f>
        <v>84.2500149907058</v>
      </c>
      <c r="H69" s="0"/>
    </row>
    <row r="70" customFormat="false" ht="57.45" hidden="false" customHeight="false" outlineLevel="0" collapsed="false">
      <c r="B70" s="9" t="s">
        <v>30</v>
      </c>
      <c r="C70" s="10" t="n">
        <v>11807.32</v>
      </c>
      <c r="D70" s="11" t="n">
        <f aca="false">MIN(C69:C72)/C70*60*1</f>
        <v>60</v>
      </c>
      <c r="E70" s="12" t="n">
        <v>3</v>
      </c>
      <c r="F70" s="11" t="n">
        <v>40</v>
      </c>
      <c r="G70" s="14" t="n">
        <f aca="false">SUM(D70,F70)</f>
        <v>100</v>
      </c>
      <c r="H70" s="0"/>
    </row>
    <row r="71" customFormat="false" ht="46.25" hidden="false" customHeight="false" outlineLevel="0" collapsed="false">
      <c r="B71" s="9" t="s">
        <v>31</v>
      </c>
      <c r="C71" s="10" t="n">
        <v>12007.44</v>
      </c>
      <c r="D71" s="11" t="n">
        <f aca="false">MIN(C69:C72)/C71*60*1</f>
        <v>59.0000199876077</v>
      </c>
      <c r="E71" s="12" t="n">
        <v>3</v>
      </c>
      <c r="F71" s="11" t="n">
        <v>40</v>
      </c>
      <c r="G71" s="13" t="n">
        <f aca="false">SUM(D71,F71)</f>
        <v>99.0000199876077</v>
      </c>
      <c r="H71" s="0"/>
    </row>
    <row r="72" customFormat="false" ht="57.45" hidden="false" customHeight="false" outlineLevel="0" collapsed="false">
      <c r="B72" s="9" t="s">
        <v>28</v>
      </c>
      <c r="C72" s="10" t="n">
        <v>14008.68</v>
      </c>
      <c r="D72" s="11" t="n">
        <f aca="false">MIN(C69:C72)/C72*60*1</f>
        <v>50.5714457036637</v>
      </c>
      <c r="E72" s="12" t="n">
        <v>3</v>
      </c>
      <c r="F72" s="11" t="n">
        <v>40</v>
      </c>
      <c r="G72" s="13" t="n">
        <f aca="false">SUM(D72,F72)</f>
        <v>90.5714457036637</v>
      </c>
      <c r="H72" s="0"/>
    </row>
    <row r="73" customFormat="false" ht="13.8" hidden="false" customHeight="false" outlineLevel="0" collapsed="false">
      <c r="B73" s="7" t="s">
        <v>12</v>
      </c>
      <c r="C73" s="7"/>
      <c r="D73" s="7"/>
      <c r="E73" s="7"/>
      <c r="F73" s="7"/>
      <c r="G73" s="7"/>
      <c r="H73" s="0"/>
    </row>
    <row r="74" customFormat="false" ht="13.8" hidden="false" customHeight="false" outlineLevel="0" collapsed="false">
      <c r="B74" s="7"/>
      <c r="C74" s="7"/>
      <c r="D74" s="7"/>
      <c r="E74" s="7"/>
      <c r="F74" s="7"/>
      <c r="G74" s="7"/>
      <c r="H74" s="17"/>
    </row>
    <row r="75" customFormat="false" ht="13.8" hidden="false" customHeight="false" outlineLevel="0" collapsed="false">
      <c r="B75" s="7"/>
      <c r="C75" s="16" t="s">
        <v>32</v>
      </c>
      <c r="D75" s="7"/>
      <c r="E75" s="7"/>
      <c r="F75" s="7"/>
      <c r="G75" s="7"/>
      <c r="H75" s="17"/>
    </row>
    <row r="76" customFormat="false" ht="13.8" hidden="false" customHeight="false" outlineLevel="0" collapsed="false">
      <c r="B76" s="7" t="s">
        <v>20</v>
      </c>
      <c r="C76" s="7"/>
      <c r="D76" s="7"/>
      <c r="E76" s="7"/>
      <c r="F76" s="7"/>
      <c r="G76" s="7"/>
      <c r="H76" s="17"/>
    </row>
    <row r="77" customFormat="false" ht="46.25" hidden="false" customHeight="false" outlineLevel="0" collapsed="false">
      <c r="B77" s="9" t="s">
        <v>4</v>
      </c>
      <c r="C77" s="9" t="s">
        <v>5</v>
      </c>
      <c r="D77" s="9" t="s">
        <v>6</v>
      </c>
      <c r="E77" s="9" t="s">
        <v>7</v>
      </c>
      <c r="F77" s="9" t="s">
        <v>8</v>
      </c>
      <c r="G77" s="9" t="s">
        <v>9</v>
      </c>
      <c r="H77" s="17"/>
    </row>
    <row r="78" customFormat="false" ht="46.25" hidden="false" customHeight="false" outlineLevel="0" collapsed="false">
      <c r="B78" s="9" t="s">
        <v>33</v>
      </c>
      <c r="C78" s="10" t="n">
        <v>45.36</v>
      </c>
      <c r="D78" s="11" t="n">
        <f aca="false">MIN(C78:C78)/C78*60*1</f>
        <v>60</v>
      </c>
      <c r="E78" s="12" t="n">
        <v>3</v>
      </c>
      <c r="F78" s="11" t="n">
        <v>40</v>
      </c>
      <c r="G78" s="14" t="n">
        <f aca="false">SUM(D78,F78)</f>
        <v>100</v>
      </c>
      <c r="H78" s="17"/>
    </row>
    <row r="79" customFormat="false" ht="13.8" hidden="false" customHeight="false" outlineLevel="0" collapsed="false">
      <c r="B79" s="7" t="s">
        <v>12</v>
      </c>
      <c r="C79" s="7"/>
      <c r="D79" s="7"/>
      <c r="E79" s="7"/>
      <c r="F79" s="7"/>
      <c r="G79" s="7"/>
      <c r="H79" s="17"/>
    </row>
    <row r="80" customFormat="false" ht="13.8" hidden="false" customHeight="false" outlineLevel="0" collapsed="false">
      <c r="B80" s="15"/>
      <c r="C80" s="15"/>
      <c r="D80" s="15"/>
      <c r="E80" s="15"/>
      <c r="F80" s="15"/>
      <c r="G80" s="15"/>
      <c r="H80" s="0"/>
    </row>
    <row r="81" customFormat="false" ht="13.8" hidden="false" customHeight="false" outlineLevel="0" collapsed="false">
      <c r="B81" s="7"/>
      <c r="C81" s="16" t="s">
        <v>34</v>
      </c>
      <c r="D81" s="7"/>
      <c r="E81" s="7"/>
      <c r="F81" s="7"/>
      <c r="G81" s="7"/>
      <c r="H81" s="0"/>
    </row>
    <row r="82" customFormat="false" ht="13.8" hidden="false" customHeight="false" outlineLevel="0" collapsed="false">
      <c r="B82" s="7"/>
      <c r="C82" s="7"/>
      <c r="D82" s="7"/>
      <c r="E82" s="7"/>
      <c r="F82" s="7"/>
      <c r="G82" s="7"/>
      <c r="H82" s="0"/>
    </row>
    <row r="83" customFormat="false" ht="46.25" hidden="false" customHeight="false" outlineLevel="0" collapsed="false">
      <c r="B83" s="9" t="s">
        <v>4</v>
      </c>
      <c r="C83" s="9" t="s">
        <v>5</v>
      </c>
      <c r="D83" s="9" t="s">
        <v>6</v>
      </c>
      <c r="E83" s="9" t="s">
        <v>7</v>
      </c>
      <c r="F83" s="9" t="s">
        <v>8</v>
      </c>
      <c r="G83" s="9" t="s">
        <v>9</v>
      </c>
      <c r="H83" s="0"/>
    </row>
    <row r="84" customFormat="false" ht="57.45" hidden="false" customHeight="false" outlineLevel="0" collapsed="false">
      <c r="B84" s="9" t="s">
        <v>18</v>
      </c>
      <c r="C84" s="10" t="n">
        <v>1736.1</v>
      </c>
      <c r="D84" s="11" t="n">
        <f aca="false">MIN(C84:C85)/C84*60*1</f>
        <v>30.3172628304821</v>
      </c>
      <c r="E84" s="12" t="n">
        <v>3</v>
      </c>
      <c r="F84" s="11" t="n">
        <v>40</v>
      </c>
      <c r="G84" s="13" t="n">
        <f aca="false">SUM(D84,F84)</f>
        <v>70.3172628304821</v>
      </c>
      <c r="H84" s="0"/>
    </row>
    <row r="85" customFormat="false" ht="57.45" hidden="false" customHeight="false" outlineLevel="0" collapsed="false">
      <c r="B85" s="9" t="s">
        <v>28</v>
      </c>
      <c r="C85" s="10" t="n">
        <v>877.23</v>
      </c>
      <c r="D85" s="11" t="n">
        <f aca="false">MIN(C84:C85)/C85*60*1</f>
        <v>60</v>
      </c>
      <c r="E85" s="12" t="n">
        <v>3</v>
      </c>
      <c r="F85" s="11" t="n">
        <v>40</v>
      </c>
      <c r="G85" s="14" t="n">
        <f aca="false">SUM(D85,F85)</f>
        <v>100</v>
      </c>
      <c r="H85" s="0"/>
    </row>
    <row r="86" customFormat="false" ht="13.8" hidden="false" customHeight="false" outlineLevel="0" collapsed="false">
      <c r="B86" s="7" t="s">
        <v>12</v>
      </c>
      <c r="C86" s="7"/>
      <c r="D86" s="7"/>
      <c r="E86" s="7"/>
      <c r="F86" s="7"/>
      <c r="G86" s="7"/>
      <c r="H86" s="0"/>
    </row>
    <row r="87" customFormat="false" ht="13.8" hidden="false" customHeight="false" outlineLevel="0" collapsed="false">
      <c r="B87" s="15"/>
      <c r="C87" s="15"/>
      <c r="D87" s="15"/>
      <c r="E87" s="15"/>
      <c r="F87" s="15"/>
      <c r="G87" s="15"/>
      <c r="H87" s="0"/>
    </row>
    <row r="88" customFormat="false" ht="13.8" hidden="false" customHeight="false" outlineLevel="0" collapsed="false">
      <c r="B88" s="7"/>
      <c r="C88" s="7"/>
      <c r="D88" s="7"/>
      <c r="E88" s="7"/>
      <c r="F88" s="7"/>
      <c r="G88" s="7"/>
      <c r="H88" s="0"/>
    </row>
    <row r="89" customFormat="false" ht="13.8" hidden="false" customHeight="false" outlineLevel="0" collapsed="false">
      <c r="B89" s="7"/>
      <c r="C89" s="16" t="s">
        <v>35</v>
      </c>
      <c r="D89" s="7"/>
      <c r="E89" s="7"/>
      <c r="F89" s="7"/>
      <c r="G89" s="7"/>
      <c r="H89" s="0"/>
    </row>
    <row r="90" customFormat="false" ht="13.8" hidden="false" customHeight="false" outlineLevel="0" collapsed="false">
      <c r="B90" s="7"/>
      <c r="C90" s="7"/>
      <c r="D90" s="7"/>
      <c r="E90" s="7"/>
      <c r="F90" s="7"/>
      <c r="G90" s="7"/>
      <c r="H90" s="0"/>
    </row>
    <row r="91" customFormat="false" ht="46.25" hidden="false" customHeight="false" outlineLevel="0" collapsed="false">
      <c r="B91" s="9" t="s">
        <v>4</v>
      </c>
      <c r="C91" s="9" t="s">
        <v>5</v>
      </c>
      <c r="D91" s="9" t="s">
        <v>6</v>
      </c>
      <c r="E91" s="9" t="s">
        <v>7</v>
      </c>
      <c r="F91" s="9" t="s">
        <v>8</v>
      </c>
      <c r="G91" s="9" t="s">
        <v>9</v>
      </c>
      <c r="H91" s="0"/>
    </row>
    <row r="92" customFormat="false" ht="57.45" hidden="false" customHeight="false" outlineLevel="0" collapsed="false">
      <c r="B92" s="9" t="s">
        <v>18</v>
      </c>
      <c r="C92" s="10" t="n">
        <v>7722</v>
      </c>
      <c r="D92" s="11" t="n">
        <f aca="false">MIN(C92:C94)/C92*60*1</f>
        <v>48.6713286713287</v>
      </c>
      <c r="E92" s="12" t="n">
        <v>3</v>
      </c>
      <c r="F92" s="11" t="n">
        <v>40</v>
      </c>
      <c r="G92" s="13" t="n">
        <f aca="false">SUM(D92,F92)</f>
        <v>88.6713286713287</v>
      </c>
      <c r="H92" s="0"/>
    </row>
    <row r="93" customFormat="false" ht="46.25" hidden="false" customHeight="false" outlineLevel="0" collapsed="false">
      <c r="B93" s="9" t="s">
        <v>36</v>
      </c>
      <c r="C93" s="10" t="n">
        <v>9720</v>
      </c>
      <c r="D93" s="11" t="n">
        <f aca="false">MIN(C92:C94)/C93*60*1</f>
        <v>38.6666666666667</v>
      </c>
      <c r="E93" s="12" t="n">
        <v>3</v>
      </c>
      <c r="F93" s="11" t="n">
        <v>40</v>
      </c>
      <c r="G93" s="13" t="n">
        <f aca="false">SUM(D93,F93)</f>
        <v>78.6666666666667</v>
      </c>
      <c r="H93" s="0"/>
    </row>
    <row r="94" customFormat="false" ht="57.45" hidden="false" customHeight="false" outlineLevel="0" collapsed="false">
      <c r="B94" s="9" t="s">
        <v>16</v>
      </c>
      <c r="C94" s="10" t="n">
        <v>6264</v>
      </c>
      <c r="D94" s="11" t="n">
        <f aca="false">MIN(C92:C94)/C94*60*1</f>
        <v>60</v>
      </c>
      <c r="E94" s="12" t="n">
        <v>3</v>
      </c>
      <c r="F94" s="11" t="n">
        <v>40</v>
      </c>
      <c r="G94" s="14" t="n">
        <f aca="false">SUM(D94,F94)</f>
        <v>100</v>
      </c>
      <c r="H94" s="0"/>
    </row>
    <row r="95" customFormat="false" ht="13.8" hidden="false" customHeight="false" outlineLevel="0" collapsed="false">
      <c r="B95" s="7" t="s">
        <v>12</v>
      </c>
      <c r="C95" s="7"/>
      <c r="D95" s="7"/>
      <c r="E95" s="7"/>
      <c r="F95" s="7"/>
      <c r="G95" s="7"/>
      <c r="H95" s="0"/>
    </row>
    <row r="96" customFormat="false" ht="13.8" hidden="false" customHeight="false" outlineLevel="0" collapsed="false">
      <c r="B96" s="15"/>
      <c r="C96" s="15"/>
      <c r="D96" s="15"/>
      <c r="E96" s="15"/>
      <c r="F96" s="15"/>
      <c r="G96" s="15"/>
      <c r="H96" s="0"/>
    </row>
    <row r="97" customFormat="false" ht="13.8" hidden="false" customHeight="false" outlineLevel="0" collapsed="false">
      <c r="B97" s="15"/>
      <c r="C97" s="15"/>
      <c r="D97" s="15"/>
      <c r="E97" s="15"/>
      <c r="F97" s="15"/>
      <c r="G97" s="15"/>
      <c r="H97" s="0"/>
    </row>
    <row r="98" customFormat="false" ht="13.8" hidden="false" customHeight="false" outlineLevel="0" collapsed="false">
      <c r="B98" s="7"/>
      <c r="C98" s="16" t="s">
        <v>37</v>
      </c>
      <c r="D98" s="7"/>
      <c r="E98" s="7"/>
      <c r="F98" s="7"/>
      <c r="G98" s="7"/>
      <c r="H98" s="0"/>
    </row>
    <row r="99" customFormat="false" ht="13.8" hidden="false" customHeight="false" outlineLevel="0" collapsed="false">
      <c r="B99" s="7" t="s">
        <v>20</v>
      </c>
      <c r="C99" s="7"/>
      <c r="D99" s="7"/>
      <c r="E99" s="7"/>
      <c r="F99" s="7"/>
      <c r="G99" s="7"/>
      <c r="H99" s="0"/>
    </row>
    <row r="100" customFormat="false" ht="46.25" hidden="false" customHeight="false" outlineLevel="0" collapsed="false">
      <c r="B100" s="9" t="s">
        <v>4</v>
      </c>
      <c r="C100" s="9" t="s">
        <v>5</v>
      </c>
      <c r="D100" s="9" t="s">
        <v>6</v>
      </c>
      <c r="E100" s="9" t="s">
        <v>7</v>
      </c>
      <c r="F100" s="9" t="s">
        <v>8</v>
      </c>
      <c r="G100" s="9" t="s">
        <v>9</v>
      </c>
      <c r="H100" s="0"/>
    </row>
    <row r="101" customFormat="false" ht="57.45" hidden="false" customHeight="false" outlineLevel="0" collapsed="false">
      <c r="B101" s="9" t="s">
        <v>38</v>
      </c>
      <c r="C101" s="10" t="n">
        <v>23576.4</v>
      </c>
      <c r="D101" s="11" t="n">
        <f aca="false">MIN(C101:C101)/C101*60*1</f>
        <v>60</v>
      </c>
      <c r="E101" s="19" t="n">
        <v>5</v>
      </c>
      <c r="F101" s="20" t="n">
        <v>0</v>
      </c>
      <c r="G101" s="14" t="n">
        <f aca="false">SUM(D101,F101)</f>
        <v>60</v>
      </c>
      <c r="H101" s="0"/>
    </row>
    <row r="102" customFormat="false" ht="13.8" hidden="false" customHeight="false" outlineLevel="0" collapsed="false">
      <c r="B102" s="7" t="s">
        <v>12</v>
      </c>
      <c r="C102" s="7"/>
      <c r="D102" s="7"/>
      <c r="E102" s="7"/>
      <c r="F102" s="7"/>
      <c r="G102" s="7"/>
      <c r="H102" s="0"/>
    </row>
    <row r="103" customFormat="false" ht="13.8" hidden="false" customHeight="false" outlineLevel="0" collapsed="false">
      <c r="B103" s="15"/>
      <c r="C103" s="15"/>
      <c r="D103" s="15"/>
      <c r="E103" s="15"/>
      <c r="F103" s="15"/>
      <c r="G103" s="15"/>
      <c r="H103" s="0"/>
    </row>
    <row r="104" customFormat="false" ht="13.8" hidden="false" customHeight="false" outlineLevel="0" collapsed="false">
      <c r="B104" s="15"/>
      <c r="C104" s="15"/>
      <c r="D104" s="15"/>
      <c r="E104" s="15"/>
      <c r="F104" s="15"/>
      <c r="G104" s="15"/>
      <c r="H104" s="0"/>
    </row>
    <row r="105" customFormat="false" ht="13.8" hidden="false" customHeight="false" outlineLevel="0" collapsed="false">
      <c r="B105" s="7"/>
      <c r="C105" s="16" t="s">
        <v>39</v>
      </c>
      <c r="D105" s="7"/>
      <c r="E105" s="7"/>
      <c r="F105" s="7"/>
      <c r="G105" s="7"/>
      <c r="H105" s="0"/>
    </row>
    <row r="106" customFormat="false" ht="13.8" hidden="false" customHeight="false" outlineLevel="0" collapsed="false">
      <c r="B106" s="7" t="s">
        <v>20</v>
      </c>
      <c r="C106" s="7"/>
      <c r="D106" s="7"/>
      <c r="E106" s="7"/>
      <c r="F106" s="7"/>
      <c r="G106" s="7"/>
      <c r="H106" s="0"/>
    </row>
    <row r="107" customFormat="false" ht="46.25" hidden="false" customHeight="false" outlineLevel="0" collapsed="false">
      <c r="B107" s="9" t="s">
        <v>4</v>
      </c>
      <c r="C107" s="9" t="s">
        <v>5</v>
      </c>
      <c r="D107" s="9" t="s">
        <v>6</v>
      </c>
      <c r="E107" s="9" t="s">
        <v>7</v>
      </c>
      <c r="F107" s="9" t="s">
        <v>8</v>
      </c>
      <c r="G107" s="9" t="s">
        <v>9</v>
      </c>
      <c r="H107" s="0"/>
    </row>
    <row r="108" customFormat="false" ht="57.45" hidden="false" customHeight="false" outlineLevel="0" collapsed="false">
      <c r="B108" s="9" t="s">
        <v>38</v>
      </c>
      <c r="C108" s="10" t="n">
        <v>169439.04</v>
      </c>
      <c r="D108" s="11" t="n">
        <f aca="false">MIN(C108:C108)/C108*60*1</f>
        <v>60</v>
      </c>
      <c r="E108" s="19" t="n">
        <v>5</v>
      </c>
      <c r="F108" s="20" t="n">
        <v>0</v>
      </c>
      <c r="G108" s="14" t="n">
        <f aca="false">SUM(D108,F108)</f>
        <v>60</v>
      </c>
      <c r="H108" s="0"/>
    </row>
    <row r="109" customFormat="false" ht="13.8" hidden="false" customHeight="false" outlineLevel="0" collapsed="false">
      <c r="B109" s="7" t="s">
        <v>12</v>
      </c>
      <c r="C109" s="7"/>
      <c r="D109" s="7"/>
      <c r="E109" s="7"/>
      <c r="F109" s="7"/>
      <c r="G109" s="7"/>
      <c r="H109" s="0"/>
    </row>
    <row r="110" customFormat="false" ht="13.8" hidden="false" customHeight="false" outlineLevel="0" collapsed="false">
      <c r="B110" s="15"/>
      <c r="C110" s="15"/>
      <c r="D110" s="15"/>
      <c r="E110" s="15"/>
      <c r="F110" s="15"/>
      <c r="G110" s="15"/>
      <c r="H110" s="0"/>
    </row>
    <row r="111" customFormat="false" ht="13.8" hidden="false" customHeight="false" outlineLevel="0" collapsed="false">
      <c r="B111" s="7"/>
      <c r="C111" s="16" t="s">
        <v>40</v>
      </c>
      <c r="D111" s="7"/>
      <c r="E111" s="7"/>
      <c r="F111" s="7"/>
      <c r="G111" s="7"/>
      <c r="H111" s="0"/>
    </row>
    <row r="112" customFormat="false" ht="13.8" hidden="false" customHeight="false" outlineLevel="0" collapsed="false">
      <c r="B112" s="7" t="s">
        <v>20</v>
      </c>
      <c r="C112" s="7"/>
      <c r="D112" s="7"/>
      <c r="E112" s="7"/>
      <c r="F112" s="7"/>
      <c r="G112" s="7"/>
      <c r="H112" s="0"/>
    </row>
    <row r="113" customFormat="false" ht="46.25" hidden="false" customHeight="false" outlineLevel="0" collapsed="false">
      <c r="B113" s="9" t="s">
        <v>4</v>
      </c>
      <c r="C113" s="9" t="s">
        <v>5</v>
      </c>
      <c r="D113" s="9" t="s">
        <v>6</v>
      </c>
      <c r="E113" s="9" t="s">
        <v>7</v>
      </c>
      <c r="F113" s="9" t="s">
        <v>8</v>
      </c>
      <c r="G113" s="9" t="s">
        <v>9</v>
      </c>
      <c r="H113" s="0"/>
    </row>
    <row r="114" customFormat="false" ht="46.25" hidden="false" customHeight="false" outlineLevel="0" collapsed="false">
      <c r="B114" s="9" t="s">
        <v>41</v>
      </c>
      <c r="C114" s="10" t="n">
        <v>72360</v>
      </c>
      <c r="D114" s="11" t="n">
        <f aca="false">MIN(C114:C114)/C114*60*1</f>
        <v>60</v>
      </c>
      <c r="E114" s="12" t="n">
        <v>3</v>
      </c>
      <c r="F114" s="11" t="n">
        <v>40</v>
      </c>
      <c r="G114" s="14" t="n">
        <f aca="false">SUM(D114,F114)</f>
        <v>100</v>
      </c>
      <c r="H114" s="0"/>
    </row>
    <row r="115" customFormat="false" ht="13.8" hidden="false" customHeight="false" outlineLevel="0" collapsed="false">
      <c r="B115" s="7" t="s">
        <v>12</v>
      </c>
      <c r="C115" s="7"/>
      <c r="D115" s="7"/>
      <c r="E115" s="7"/>
      <c r="F115" s="7"/>
      <c r="G115" s="7"/>
      <c r="H115" s="0"/>
    </row>
    <row r="116" customFormat="false" ht="13.8" hidden="false" customHeight="false" outlineLevel="0" collapsed="false">
      <c r="B116" s="15"/>
      <c r="C116" s="15"/>
      <c r="D116" s="15"/>
      <c r="E116" s="15"/>
      <c r="F116" s="15"/>
      <c r="G116" s="15"/>
      <c r="H116" s="0"/>
    </row>
    <row r="117" customFormat="false" ht="13.8" hidden="false" customHeight="false" outlineLevel="0" collapsed="false">
      <c r="B117" s="15"/>
      <c r="C117" s="15"/>
      <c r="D117" s="15"/>
      <c r="E117" s="15"/>
      <c r="F117" s="15"/>
      <c r="G117" s="15"/>
      <c r="H117" s="0"/>
    </row>
    <row r="118" customFormat="false" ht="13.8" hidden="false" customHeight="false" outlineLevel="0" collapsed="false">
      <c r="B118" s="7"/>
      <c r="C118" s="16" t="s">
        <v>42</v>
      </c>
      <c r="D118" s="7"/>
      <c r="E118" s="7"/>
      <c r="F118" s="7"/>
      <c r="G118" s="7"/>
      <c r="H118" s="0"/>
    </row>
    <row r="119" customFormat="false" ht="13.8" hidden="false" customHeight="false" outlineLevel="0" collapsed="false">
      <c r="B119" s="7" t="s">
        <v>20</v>
      </c>
      <c r="C119" s="7"/>
      <c r="D119" s="7"/>
      <c r="E119" s="7"/>
      <c r="F119" s="7"/>
      <c r="G119" s="7"/>
      <c r="H119" s="0"/>
    </row>
    <row r="120" customFormat="false" ht="46.25" hidden="false" customHeight="false" outlineLevel="0" collapsed="false">
      <c r="B120" s="9" t="s">
        <v>4</v>
      </c>
      <c r="C120" s="9" t="s">
        <v>5</v>
      </c>
      <c r="D120" s="9" t="s">
        <v>6</v>
      </c>
      <c r="E120" s="9" t="s">
        <v>7</v>
      </c>
      <c r="F120" s="9" t="s">
        <v>8</v>
      </c>
      <c r="G120" s="9" t="s">
        <v>9</v>
      </c>
      <c r="H120" s="0"/>
    </row>
    <row r="121" customFormat="false" ht="46.25" hidden="false" customHeight="false" outlineLevel="0" collapsed="false">
      <c r="B121" s="9" t="s">
        <v>43</v>
      </c>
      <c r="C121" s="10" t="n">
        <v>486</v>
      </c>
      <c r="D121" s="11" t="n">
        <f aca="false">MIN(C121:C121)/C121*60*1</f>
        <v>60</v>
      </c>
      <c r="E121" s="12" t="n">
        <v>3</v>
      </c>
      <c r="F121" s="11" t="n">
        <v>40</v>
      </c>
      <c r="G121" s="14" t="n">
        <f aca="false">SUM(D121,F121)</f>
        <v>100</v>
      </c>
      <c r="H121" s="0"/>
    </row>
    <row r="122" customFormat="false" ht="13.8" hidden="false" customHeight="false" outlineLevel="0" collapsed="false">
      <c r="B122" s="7" t="s">
        <v>12</v>
      </c>
      <c r="C122" s="7"/>
      <c r="D122" s="7"/>
      <c r="E122" s="7"/>
      <c r="F122" s="7"/>
      <c r="G122" s="7"/>
      <c r="H122" s="0"/>
    </row>
    <row r="123" customFormat="false" ht="13.8" hidden="false" customHeight="false" outlineLevel="0" collapsed="false">
      <c r="B123" s="15"/>
      <c r="C123" s="15"/>
      <c r="D123" s="15"/>
      <c r="E123" s="15"/>
      <c r="F123" s="15"/>
      <c r="G123" s="15"/>
      <c r="H123" s="0"/>
    </row>
    <row r="124" customFormat="false" ht="13.8" hidden="false" customHeight="false" outlineLevel="0" collapsed="false">
      <c r="B124" s="7"/>
      <c r="C124" s="16" t="s">
        <v>44</v>
      </c>
      <c r="D124" s="7"/>
      <c r="E124" s="7"/>
      <c r="F124" s="7"/>
      <c r="G124" s="7"/>
      <c r="H124" s="0"/>
    </row>
    <row r="125" customFormat="false" ht="13.8" hidden="false" customHeight="false" outlineLevel="0" collapsed="false">
      <c r="B125" s="7"/>
      <c r="C125" s="7"/>
      <c r="D125" s="7"/>
      <c r="E125" s="7"/>
      <c r="F125" s="7"/>
      <c r="G125" s="7"/>
      <c r="H125" s="0"/>
    </row>
    <row r="126" customFormat="false" ht="46.25" hidden="false" customHeight="false" outlineLevel="0" collapsed="false">
      <c r="B126" s="9" t="s">
        <v>4</v>
      </c>
      <c r="C126" s="9" t="s">
        <v>5</v>
      </c>
      <c r="D126" s="9" t="s">
        <v>6</v>
      </c>
      <c r="E126" s="9" t="s">
        <v>7</v>
      </c>
      <c r="F126" s="9" t="s">
        <v>8</v>
      </c>
      <c r="G126" s="9" t="s">
        <v>9</v>
      </c>
      <c r="H126" s="0"/>
    </row>
    <row r="127" customFormat="false" ht="57.45" hidden="false" customHeight="false" outlineLevel="0" collapsed="false">
      <c r="B127" s="9" t="s">
        <v>45</v>
      </c>
      <c r="C127" s="10" t="n">
        <v>15120</v>
      </c>
      <c r="D127" s="11" t="n">
        <f aca="false">MIN(C127:C130)/C127*60*1</f>
        <v>33.4285714285714</v>
      </c>
      <c r="E127" s="12" t="n">
        <v>3</v>
      </c>
      <c r="F127" s="11" t="n">
        <v>40</v>
      </c>
      <c r="G127" s="13" t="n">
        <f aca="false">SUM(D127,F127)</f>
        <v>73.4285714285714</v>
      </c>
      <c r="H127" s="0"/>
    </row>
    <row r="128" customFormat="false" ht="46.25" hidden="false" customHeight="false" outlineLevel="0" collapsed="false">
      <c r="B128" s="9" t="s">
        <v>46</v>
      </c>
      <c r="C128" s="10" t="n">
        <v>15984</v>
      </c>
      <c r="D128" s="11" t="n">
        <f aca="false">MIN(C127:C130)/C128*60*1</f>
        <v>31.6216216216216</v>
      </c>
      <c r="E128" s="12" t="n">
        <v>3</v>
      </c>
      <c r="F128" s="11" t="n">
        <v>40</v>
      </c>
      <c r="G128" s="13" t="n">
        <f aca="false">SUM(D128,F128)</f>
        <v>71.6216216216216</v>
      </c>
      <c r="H128" s="0"/>
    </row>
    <row r="129" customFormat="false" ht="46.25" hidden="false" customHeight="false" outlineLevel="0" collapsed="false">
      <c r="B129" s="9" t="s">
        <v>47</v>
      </c>
      <c r="C129" s="10" t="n">
        <v>38880</v>
      </c>
      <c r="D129" s="11" t="n">
        <f aca="false">MIN(C127:C130)/C129*60*1</f>
        <v>13</v>
      </c>
      <c r="E129" s="12" t="n">
        <v>3</v>
      </c>
      <c r="F129" s="11" t="n">
        <v>40</v>
      </c>
      <c r="G129" s="13" t="n">
        <f aca="false">SUM(D129,F129)</f>
        <v>53</v>
      </c>
      <c r="H129" s="0"/>
    </row>
    <row r="130" customFormat="false" ht="57.45" hidden="false" customHeight="false" outlineLevel="0" collapsed="false">
      <c r="B130" s="9" t="s">
        <v>16</v>
      </c>
      <c r="C130" s="10" t="n">
        <v>8424</v>
      </c>
      <c r="D130" s="11" t="n">
        <f aca="false">MIN(C127:C130)/C130*60*1</f>
        <v>60</v>
      </c>
      <c r="E130" s="12" t="n">
        <v>3</v>
      </c>
      <c r="F130" s="11" t="n">
        <v>40</v>
      </c>
      <c r="G130" s="14" t="n">
        <f aca="false">SUM(D130,F130)</f>
        <v>100</v>
      </c>
      <c r="H130" s="0"/>
    </row>
    <row r="131" customFormat="false" ht="13.8" hidden="false" customHeight="false" outlineLevel="0" collapsed="false">
      <c r="B131" s="7" t="s">
        <v>12</v>
      </c>
      <c r="C131" s="7"/>
      <c r="D131" s="7"/>
      <c r="E131" s="7"/>
      <c r="F131" s="7"/>
      <c r="G131" s="7"/>
      <c r="H131" s="0"/>
    </row>
    <row r="132" customFormat="false" ht="13.8" hidden="false" customHeight="false" outlineLevel="0" collapsed="false">
      <c r="B132" s="15"/>
      <c r="C132" s="15"/>
      <c r="D132" s="15"/>
      <c r="E132" s="15"/>
      <c r="F132" s="15"/>
      <c r="G132" s="15"/>
      <c r="H132" s="0"/>
    </row>
    <row r="133" customFormat="false" ht="13.8" hidden="false" customHeight="false" outlineLevel="0" collapsed="false">
      <c r="B133" s="7"/>
      <c r="C133" s="16" t="s">
        <v>48</v>
      </c>
      <c r="D133" s="7"/>
      <c r="E133" s="7"/>
      <c r="F133" s="7"/>
      <c r="G133" s="7"/>
      <c r="H133" s="0"/>
    </row>
    <row r="134" customFormat="false" ht="13.8" hidden="false" customHeight="false" outlineLevel="0" collapsed="false">
      <c r="B134" s="7" t="s">
        <v>20</v>
      </c>
      <c r="C134" s="7"/>
      <c r="D134" s="7"/>
      <c r="E134" s="7"/>
      <c r="F134" s="7"/>
      <c r="G134" s="7"/>
      <c r="H134" s="0"/>
    </row>
    <row r="135" customFormat="false" ht="46.25" hidden="false" customHeight="false" outlineLevel="0" collapsed="false">
      <c r="B135" s="9" t="s">
        <v>4</v>
      </c>
      <c r="C135" s="9" t="s">
        <v>5</v>
      </c>
      <c r="D135" s="9" t="s">
        <v>6</v>
      </c>
      <c r="E135" s="9" t="s">
        <v>7</v>
      </c>
      <c r="F135" s="9" t="s">
        <v>8</v>
      </c>
      <c r="G135" s="9" t="s">
        <v>9</v>
      </c>
      <c r="H135" s="0"/>
    </row>
    <row r="136" customFormat="false" ht="57.45" hidden="false" customHeight="false" outlineLevel="0" collapsed="false">
      <c r="B136" s="9" t="s">
        <v>16</v>
      </c>
      <c r="C136" s="10" t="n">
        <v>29015.18</v>
      </c>
      <c r="D136" s="11" t="n">
        <f aca="false">MIN(C136:C136)/C136*60*1</f>
        <v>60</v>
      </c>
      <c r="E136" s="12" t="n">
        <v>3</v>
      </c>
      <c r="F136" s="11" t="n">
        <v>40</v>
      </c>
      <c r="G136" s="14" t="n">
        <f aca="false">SUM(D136,F136)</f>
        <v>100</v>
      </c>
      <c r="H136" s="0"/>
    </row>
    <row r="137" customFormat="false" ht="13.8" hidden="false" customHeight="false" outlineLevel="0" collapsed="false">
      <c r="B137" s="7" t="s">
        <v>12</v>
      </c>
      <c r="C137" s="7"/>
      <c r="D137" s="7"/>
      <c r="E137" s="7"/>
      <c r="F137" s="7"/>
      <c r="G137" s="7"/>
      <c r="H137" s="0"/>
    </row>
    <row r="138" customFormat="false" ht="13.8" hidden="false" customHeight="false" outlineLevel="0" collapsed="false">
      <c r="B138" s="15"/>
      <c r="C138" s="15"/>
      <c r="D138" s="15"/>
      <c r="E138" s="15"/>
      <c r="F138" s="15"/>
      <c r="G138" s="15"/>
      <c r="H138" s="0"/>
    </row>
    <row r="139" customFormat="false" ht="13.8" hidden="false" customHeight="false" outlineLevel="0" collapsed="false">
      <c r="B139" s="7"/>
      <c r="C139" s="16" t="s">
        <v>49</v>
      </c>
      <c r="D139" s="7"/>
      <c r="E139" s="7"/>
      <c r="F139" s="7"/>
      <c r="G139" s="7"/>
      <c r="H139" s="0"/>
    </row>
    <row r="140" customFormat="false" ht="13.8" hidden="false" customHeight="false" outlineLevel="0" collapsed="false">
      <c r="B140" s="7"/>
      <c r="C140" s="7"/>
      <c r="D140" s="7"/>
      <c r="E140" s="7"/>
      <c r="F140" s="7"/>
      <c r="G140" s="7"/>
      <c r="H140" s="0"/>
    </row>
    <row r="141" customFormat="false" ht="46.25" hidden="false" customHeight="false" outlineLevel="0" collapsed="false">
      <c r="B141" s="9" t="s">
        <v>4</v>
      </c>
      <c r="C141" s="9" t="s">
        <v>5</v>
      </c>
      <c r="D141" s="9" t="s">
        <v>6</v>
      </c>
      <c r="E141" s="9" t="s">
        <v>7</v>
      </c>
      <c r="F141" s="9" t="s">
        <v>8</v>
      </c>
      <c r="G141" s="9" t="s">
        <v>9</v>
      </c>
      <c r="H141" s="0"/>
    </row>
    <row r="142" customFormat="false" ht="46.25" hidden="false" customHeight="false" outlineLevel="0" collapsed="false">
      <c r="B142" s="9" t="s">
        <v>50</v>
      </c>
      <c r="C142" s="10" t="n">
        <v>17226</v>
      </c>
      <c r="D142" s="11" t="n">
        <f aca="false">MIN(C142:C143)/C142*60*1</f>
        <v>40.2507836990596</v>
      </c>
      <c r="E142" s="12" t="n">
        <v>3</v>
      </c>
      <c r="F142" s="11" t="n">
        <v>40</v>
      </c>
      <c r="G142" s="13" t="n">
        <f aca="false">SUM(D142,F142)</f>
        <v>80.2507836990596</v>
      </c>
      <c r="H142" s="0"/>
    </row>
    <row r="143" customFormat="false" ht="46.25" hidden="false" customHeight="false" outlineLevel="0" collapsed="false">
      <c r="B143" s="9" t="s">
        <v>51</v>
      </c>
      <c r="C143" s="10" t="n">
        <v>11556</v>
      </c>
      <c r="D143" s="11" t="n">
        <f aca="false">MIN(C142:C143)/C143*60*1</f>
        <v>60</v>
      </c>
      <c r="E143" s="12" t="n">
        <v>3</v>
      </c>
      <c r="F143" s="11" t="n">
        <v>40</v>
      </c>
      <c r="G143" s="14" t="n">
        <f aca="false">SUM(D143,F143)</f>
        <v>100</v>
      </c>
      <c r="H143" s="0"/>
    </row>
    <row r="144" customFormat="false" ht="13.8" hidden="false" customHeight="false" outlineLevel="0" collapsed="false">
      <c r="B144" s="7" t="s">
        <v>12</v>
      </c>
      <c r="C144" s="7"/>
      <c r="D144" s="7"/>
      <c r="E144" s="7"/>
      <c r="F144" s="7"/>
      <c r="G144" s="7"/>
      <c r="H144" s="0"/>
    </row>
    <row r="145" customFormat="false" ht="13.8" hidden="false" customHeight="false" outlineLevel="0" collapsed="false">
      <c r="B145" s="15"/>
      <c r="C145" s="15"/>
      <c r="D145" s="15"/>
      <c r="E145" s="15"/>
      <c r="F145" s="15"/>
      <c r="G145" s="15"/>
      <c r="H145" s="0"/>
    </row>
    <row r="146" customFormat="false" ht="13.8" hidden="false" customHeight="false" outlineLevel="0" collapsed="false">
      <c r="B146" s="15"/>
      <c r="C146" s="15"/>
      <c r="D146" s="15"/>
      <c r="E146" s="15"/>
      <c r="F146" s="15"/>
      <c r="G146" s="15"/>
      <c r="H146" s="0"/>
    </row>
    <row r="147" customFormat="false" ht="13.8" hidden="false" customHeight="false" outlineLevel="0" collapsed="false">
      <c r="B147" s="7"/>
      <c r="C147" s="16" t="s">
        <v>52</v>
      </c>
      <c r="D147" s="7"/>
      <c r="E147" s="7"/>
      <c r="F147" s="7"/>
      <c r="G147" s="7"/>
      <c r="H147" s="0"/>
    </row>
    <row r="148" customFormat="false" ht="13.8" hidden="false" customHeight="false" outlineLevel="0" collapsed="false">
      <c r="B148" s="7"/>
      <c r="C148" s="7"/>
      <c r="D148" s="7"/>
      <c r="E148" s="7"/>
      <c r="F148" s="7"/>
      <c r="G148" s="7"/>
      <c r="H148" s="0"/>
    </row>
    <row r="149" customFormat="false" ht="46.25" hidden="false" customHeight="false" outlineLevel="0" collapsed="false">
      <c r="B149" s="9" t="s">
        <v>4</v>
      </c>
      <c r="C149" s="9" t="s">
        <v>5</v>
      </c>
      <c r="D149" s="9" t="s">
        <v>6</v>
      </c>
      <c r="E149" s="9" t="s">
        <v>7</v>
      </c>
      <c r="F149" s="9" t="s">
        <v>8</v>
      </c>
      <c r="G149" s="9" t="s">
        <v>9</v>
      </c>
      <c r="H149" s="0"/>
    </row>
    <row r="150" customFormat="false" ht="46.25" hidden="false" customHeight="false" outlineLevel="0" collapsed="false">
      <c r="B150" s="9" t="s">
        <v>53</v>
      </c>
      <c r="C150" s="10" t="n">
        <v>84808.94</v>
      </c>
      <c r="D150" s="11" t="n">
        <f aca="false">MIN(C150:C152)/C150*60*1</f>
        <v>49.3513065957433</v>
      </c>
      <c r="E150" s="12" t="n">
        <v>3</v>
      </c>
      <c r="F150" s="11" t="n">
        <v>40</v>
      </c>
      <c r="G150" s="13" t="n">
        <f aca="false">SUM(D150,F150)</f>
        <v>89.3513065957433</v>
      </c>
      <c r="H150" s="0"/>
    </row>
    <row r="151" customFormat="false" ht="46.25" hidden="false" customHeight="false" outlineLevel="0" collapsed="false">
      <c r="B151" s="9" t="s">
        <v>54</v>
      </c>
      <c r="C151" s="10" t="n">
        <v>74969.28</v>
      </c>
      <c r="D151" s="11" t="n">
        <f aca="false">MIN(C150:C152)/C151*60*1</f>
        <v>55.8286274057854</v>
      </c>
      <c r="E151" s="12" t="n">
        <v>3</v>
      </c>
      <c r="F151" s="11" t="n">
        <v>40</v>
      </c>
      <c r="G151" s="13" t="n">
        <f aca="false">SUM(D151,F151)</f>
        <v>95.8286274057854</v>
      </c>
      <c r="H151" s="0"/>
    </row>
    <row r="152" customFormat="false" ht="46.25" hidden="false" customHeight="false" outlineLevel="0" collapsed="false">
      <c r="B152" s="9" t="s">
        <v>55</v>
      </c>
      <c r="C152" s="10" t="n">
        <v>69757.2</v>
      </c>
      <c r="D152" s="11" t="n">
        <f aca="false">MIN(C150:C152)/C152*60*1</f>
        <v>60</v>
      </c>
      <c r="E152" s="12" t="n">
        <v>3</v>
      </c>
      <c r="F152" s="11" t="n">
        <v>40</v>
      </c>
      <c r="G152" s="14" t="n">
        <f aca="false">SUM(D152,F152)</f>
        <v>100</v>
      </c>
      <c r="H152" s="0"/>
    </row>
    <row r="153" customFormat="false" ht="13.8" hidden="false" customHeight="false" outlineLevel="0" collapsed="false">
      <c r="B153" s="7" t="s">
        <v>12</v>
      </c>
      <c r="C153" s="7"/>
      <c r="D153" s="7"/>
      <c r="E153" s="7"/>
      <c r="F153" s="7"/>
      <c r="G153" s="7"/>
      <c r="H153" s="0"/>
    </row>
    <row r="154" customFormat="false" ht="13.8" hidden="false" customHeight="false" outlineLevel="0" collapsed="false">
      <c r="B154" s="15"/>
      <c r="C154" s="15"/>
      <c r="D154" s="15"/>
      <c r="E154" s="15"/>
      <c r="F154" s="15"/>
      <c r="G154" s="15"/>
      <c r="H154" s="0"/>
    </row>
    <row r="155" customFormat="false" ht="13.8" hidden="false" customHeight="false" outlineLevel="0" collapsed="false">
      <c r="B155" s="7"/>
      <c r="C155" s="16" t="s">
        <v>56</v>
      </c>
      <c r="D155" s="7"/>
      <c r="E155" s="7"/>
      <c r="F155" s="7"/>
      <c r="G155" s="7"/>
      <c r="H155" s="0"/>
    </row>
    <row r="156" customFormat="false" ht="13.8" hidden="false" customHeight="false" outlineLevel="0" collapsed="false">
      <c r="B156" s="7"/>
      <c r="C156" s="7"/>
      <c r="D156" s="7"/>
      <c r="E156" s="7"/>
      <c r="F156" s="7"/>
      <c r="G156" s="7"/>
      <c r="H156" s="0"/>
    </row>
    <row r="157" customFormat="false" ht="46.25" hidden="false" customHeight="false" outlineLevel="0" collapsed="false">
      <c r="B157" s="9" t="s">
        <v>4</v>
      </c>
      <c r="C157" s="9" t="s">
        <v>5</v>
      </c>
      <c r="D157" s="9" t="s">
        <v>6</v>
      </c>
      <c r="E157" s="9" t="s">
        <v>7</v>
      </c>
      <c r="F157" s="9" t="s">
        <v>8</v>
      </c>
      <c r="G157" s="9" t="s">
        <v>9</v>
      </c>
      <c r="H157" s="0"/>
    </row>
    <row r="158" customFormat="false" ht="46.25" hidden="false" customHeight="false" outlineLevel="0" collapsed="false">
      <c r="B158" s="9" t="s">
        <v>57</v>
      </c>
      <c r="C158" s="10" t="n">
        <v>55896.48</v>
      </c>
      <c r="D158" s="11" t="n">
        <f aca="false">MIN(C158:C162)/C158*60*1</f>
        <v>25.2932027204575</v>
      </c>
      <c r="E158" s="12" t="n">
        <v>3</v>
      </c>
      <c r="F158" s="11" t="n">
        <v>40</v>
      </c>
      <c r="G158" s="13" t="n">
        <f aca="false">SUM(D158,F158)</f>
        <v>65.2932027204575</v>
      </c>
      <c r="H158" s="0"/>
    </row>
    <row r="159" customFormat="false" ht="46.25" hidden="false" customHeight="false" outlineLevel="0" collapsed="false">
      <c r="B159" s="9" t="s">
        <v>50</v>
      </c>
      <c r="C159" s="10" t="n">
        <v>24701.93</v>
      </c>
      <c r="D159" s="11" t="n">
        <f aca="false">MIN(C158:C162)/C159*60*1</f>
        <v>57.2344347182589</v>
      </c>
      <c r="E159" s="12" t="n">
        <v>3</v>
      </c>
      <c r="F159" s="11" t="n">
        <v>40</v>
      </c>
      <c r="G159" s="13" t="n">
        <f aca="false">SUM(D159,F159)</f>
        <v>97.2344347182588</v>
      </c>
      <c r="H159" s="0"/>
    </row>
    <row r="160" customFormat="false" ht="46.25" hidden="false" customHeight="false" outlineLevel="0" collapsed="false">
      <c r="B160" s="9" t="s">
        <v>58</v>
      </c>
      <c r="C160" s="10" t="n">
        <v>48677.76</v>
      </c>
      <c r="D160" s="11" t="n">
        <f aca="false">MIN(C158:C162)/C160*60*1</f>
        <v>29.0440850195243</v>
      </c>
      <c r="E160" s="12" t="n">
        <v>3</v>
      </c>
      <c r="F160" s="11" t="n">
        <v>40</v>
      </c>
      <c r="G160" s="13" t="n">
        <f aca="false">SUM(D160,F160)</f>
        <v>69.0440850195243</v>
      </c>
      <c r="H160" s="0"/>
    </row>
    <row r="161" customFormat="false" ht="46.25" hidden="false" customHeight="false" outlineLevel="0" collapsed="false">
      <c r="B161" s="9" t="s">
        <v>51</v>
      </c>
      <c r="C161" s="10" t="n">
        <v>29280.53</v>
      </c>
      <c r="D161" s="11" t="n">
        <f aca="false">MIN(C158:C162)/C161*60*1</f>
        <v>48.2846792732235</v>
      </c>
      <c r="E161" s="12" t="n">
        <v>3</v>
      </c>
      <c r="F161" s="11" t="n">
        <v>40</v>
      </c>
      <c r="G161" s="13" t="n">
        <f aca="false">SUM(D161,F161)</f>
        <v>88.2846792732235</v>
      </c>
      <c r="H161" s="0"/>
    </row>
    <row r="162" customFormat="false" ht="57.45" hidden="false" customHeight="false" outlineLevel="0" collapsed="false">
      <c r="B162" s="9" t="s">
        <v>59</v>
      </c>
      <c r="C162" s="10" t="n">
        <v>23563.35</v>
      </c>
      <c r="D162" s="11" t="n">
        <f aca="false">MIN(C158:C162)/C162*60*1</f>
        <v>60</v>
      </c>
      <c r="E162" s="12" t="n">
        <v>3</v>
      </c>
      <c r="F162" s="11" t="n">
        <v>40</v>
      </c>
      <c r="G162" s="14" t="n">
        <f aca="false">SUM(D162,F162)</f>
        <v>100</v>
      </c>
      <c r="H162" s="0"/>
    </row>
    <row r="163" customFormat="false" ht="13.8" hidden="false" customHeight="false" outlineLevel="0" collapsed="false">
      <c r="B163" s="7" t="s">
        <v>12</v>
      </c>
      <c r="C163" s="7"/>
      <c r="D163" s="7"/>
      <c r="E163" s="7"/>
      <c r="F163" s="7"/>
      <c r="G163" s="7"/>
      <c r="H163" s="0"/>
    </row>
    <row r="164" customFormat="false" ht="13.8" hidden="false" customHeight="false" outlineLevel="0" collapsed="false">
      <c r="B164" s="15"/>
      <c r="C164" s="15"/>
      <c r="D164" s="15"/>
      <c r="E164" s="15"/>
      <c r="F164" s="15"/>
      <c r="G164" s="15"/>
      <c r="H164" s="0"/>
    </row>
    <row r="165" customFormat="false" ht="13.8" hidden="false" customHeight="false" outlineLevel="0" collapsed="false">
      <c r="B165" s="7"/>
      <c r="C165" s="16" t="s">
        <v>60</v>
      </c>
      <c r="D165" s="7"/>
      <c r="E165" s="7"/>
      <c r="F165" s="7"/>
      <c r="G165" s="7"/>
      <c r="H165" s="0"/>
    </row>
    <row r="166" customFormat="false" ht="13.8" hidden="false" customHeight="false" outlineLevel="0" collapsed="false">
      <c r="B166" s="7"/>
      <c r="C166" s="7"/>
      <c r="D166" s="7"/>
      <c r="E166" s="7"/>
      <c r="F166" s="7"/>
      <c r="G166" s="7"/>
      <c r="H166" s="0"/>
    </row>
    <row r="167" customFormat="false" ht="46.25" hidden="false" customHeight="false" outlineLevel="0" collapsed="false">
      <c r="B167" s="9" t="s">
        <v>4</v>
      </c>
      <c r="C167" s="9" t="s">
        <v>5</v>
      </c>
      <c r="D167" s="9" t="s">
        <v>6</v>
      </c>
      <c r="E167" s="9" t="s">
        <v>7</v>
      </c>
      <c r="F167" s="9" t="s">
        <v>8</v>
      </c>
      <c r="G167" s="9" t="s">
        <v>9</v>
      </c>
      <c r="H167" s="0"/>
    </row>
    <row r="168" customFormat="false" ht="57.45" hidden="false" customHeight="false" outlineLevel="0" collapsed="false">
      <c r="B168" s="9" t="s">
        <v>18</v>
      </c>
      <c r="C168" s="10" t="n">
        <v>1401.14</v>
      </c>
      <c r="D168" s="11" t="n">
        <f aca="false">MIN(C168:C171)/C168*60*1</f>
        <v>44.9890803203106</v>
      </c>
      <c r="E168" s="12" t="n">
        <v>3</v>
      </c>
      <c r="F168" s="11" t="n">
        <v>40</v>
      </c>
      <c r="G168" s="13" t="n">
        <f aca="false">SUM(D168,F168)</f>
        <v>84.9890803203106</v>
      </c>
      <c r="H168" s="0"/>
    </row>
    <row r="169" customFormat="false" ht="46.25" hidden="false" customHeight="false" outlineLevel="0" collapsed="false">
      <c r="B169" s="9" t="s">
        <v>33</v>
      </c>
      <c r="C169" s="10" t="n">
        <v>1050.6</v>
      </c>
      <c r="D169" s="11" t="n">
        <f aca="false">MIN(C168:C171)/C169*60*1</f>
        <v>60</v>
      </c>
      <c r="E169" s="12" t="n">
        <v>3</v>
      </c>
      <c r="F169" s="11" t="n">
        <v>40</v>
      </c>
      <c r="G169" s="14" t="n">
        <f aca="false">SUM(D169,F169)</f>
        <v>100</v>
      </c>
      <c r="H169" s="0"/>
    </row>
    <row r="170" customFormat="false" ht="57.45" hidden="false" customHeight="false" outlineLevel="0" collapsed="false">
      <c r="B170" s="9" t="s">
        <v>61</v>
      </c>
      <c r="C170" s="10" t="n">
        <v>1205.28</v>
      </c>
      <c r="D170" s="11" t="n">
        <f aca="false">MIN(C168:C171)/C170*60*1</f>
        <v>52.299880525687</v>
      </c>
      <c r="E170" s="12" t="n">
        <v>3</v>
      </c>
      <c r="F170" s="11" t="n">
        <v>40</v>
      </c>
      <c r="G170" s="13" t="n">
        <f aca="false">SUM(D170,F170)</f>
        <v>92.299880525687</v>
      </c>
      <c r="H170" s="0"/>
    </row>
    <row r="171" customFormat="false" ht="57.45" hidden="false" customHeight="false" outlineLevel="0" collapsed="false">
      <c r="B171" s="9" t="s">
        <v>28</v>
      </c>
      <c r="C171" s="10" t="n">
        <v>1054.62</v>
      </c>
      <c r="D171" s="11" t="n">
        <f aca="false">MIN(C168:C171)/C171*60*1</f>
        <v>59.7712920293566</v>
      </c>
      <c r="E171" s="12" t="n">
        <v>3</v>
      </c>
      <c r="F171" s="11" t="n">
        <v>40</v>
      </c>
      <c r="G171" s="13" t="n">
        <f aca="false">SUM(D171,F171)</f>
        <v>99.7712920293565</v>
      </c>
      <c r="H171" s="0"/>
    </row>
    <row r="172" customFormat="false" ht="13.8" hidden="false" customHeight="false" outlineLevel="0" collapsed="false">
      <c r="B172" s="7" t="s">
        <v>12</v>
      </c>
      <c r="C172" s="7"/>
      <c r="D172" s="7"/>
      <c r="E172" s="7"/>
      <c r="F172" s="7"/>
      <c r="G172" s="7"/>
      <c r="H172" s="0"/>
    </row>
    <row r="173" customFormat="false" ht="13.8" hidden="false" customHeight="false" outlineLevel="0" collapsed="false">
      <c r="B173" s="15"/>
      <c r="C173" s="15"/>
      <c r="D173" s="15"/>
      <c r="E173" s="15"/>
      <c r="F173" s="15"/>
      <c r="G173" s="15"/>
      <c r="H173" s="0"/>
    </row>
    <row r="174" customFormat="false" ht="13.8" hidden="false" customHeight="false" outlineLevel="0" collapsed="false">
      <c r="B174" s="7"/>
      <c r="C174" s="16" t="s">
        <v>62</v>
      </c>
      <c r="D174" s="7"/>
      <c r="E174" s="7"/>
      <c r="F174" s="7"/>
      <c r="G174" s="7"/>
      <c r="H174" s="0"/>
    </row>
    <row r="175" customFormat="false" ht="13.8" hidden="false" customHeight="false" outlineLevel="0" collapsed="false">
      <c r="B175" s="7" t="s">
        <v>20</v>
      </c>
      <c r="C175" s="7"/>
      <c r="D175" s="7"/>
      <c r="E175" s="7"/>
      <c r="F175" s="7"/>
      <c r="G175" s="7"/>
      <c r="H175" s="0"/>
    </row>
    <row r="176" customFormat="false" ht="46.25" hidden="false" customHeight="false" outlineLevel="0" collapsed="false">
      <c r="B176" s="9" t="s">
        <v>4</v>
      </c>
      <c r="C176" s="9" t="s">
        <v>5</v>
      </c>
      <c r="D176" s="9" t="s">
        <v>6</v>
      </c>
      <c r="E176" s="9" t="s">
        <v>7</v>
      </c>
      <c r="F176" s="9" t="s">
        <v>8</v>
      </c>
      <c r="G176" s="9" t="s">
        <v>9</v>
      </c>
      <c r="H176" s="0"/>
    </row>
    <row r="177" customFormat="false" ht="46.25" hidden="false" customHeight="false" outlineLevel="0" collapsed="false">
      <c r="B177" s="9" t="s">
        <v>63</v>
      </c>
      <c r="C177" s="10" t="n">
        <v>857.3</v>
      </c>
      <c r="D177" s="11" t="n">
        <f aca="false">MIN(C177:C177)/C177*60*1</f>
        <v>60</v>
      </c>
      <c r="E177" s="12" t="n">
        <v>3</v>
      </c>
      <c r="F177" s="11" t="n">
        <v>40</v>
      </c>
      <c r="G177" s="14" t="n">
        <f aca="false">SUM(D177,F177)</f>
        <v>100</v>
      </c>
      <c r="H177" s="0"/>
    </row>
    <row r="178" customFormat="false" ht="13.8" hidden="false" customHeight="false" outlineLevel="0" collapsed="false">
      <c r="B178" s="7" t="s">
        <v>12</v>
      </c>
      <c r="C178" s="7"/>
      <c r="D178" s="7"/>
      <c r="E178" s="7"/>
      <c r="F178" s="7"/>
      <c r="G178" s="7"/>
      <c r="H178" s="0"/>
    </row>
    <row r="179" customFormat="false" ht="13.8" hidden="false" customHeight="false" outlineLevel="0" collapsed="false">
      <c r="B179" s="7"/>
      <c r="C179" s="7"/>
      <c r="D179" s="7"/>
      <c r="E179" s="7"/>
      <c r="F179" s="7"/>
      <c r="G179" s="7"/>
      <c r="H179" s="0"/>
    </row>
    <row r="180" customFormat="false" ht="13.8" hidden="false" customHeight="false" outlineLevel="0" collapsed="false">
      <c r="B180" s="15"/>
      <c r="C180" s="15"/>
      <c r="D180" s="15"/>
      <c r="E180" s="15"/>
      <c r="F180" s="15"/>
      <c r="G180" s="15"/>
      <c r="H180" s="0"/>
    </row>
    <row r="181" customFormat="false" ht="13.8" hidden="false" customHeight="false" outlineLevel="0" collapsed="false">
      <c r="B181" s="7"/>
      <c r="C181" s="16" t="s">
        <v>64</v>
      </c>
      <c r="D181" s="7"/>
      <c r="E181" s="7"/>
      <c r="F181" s="7"/>
      <c r="G181" s="7"/>
      <c r="H181" s="17"/>
    </row>
    <row r="182" customFormat="false" ht="13.8" hidden="false" customHeight="false" outlineLevel="0" collapsed="false">
      <c r="B182" s="7" t="s">
        <v>20</v>
      </c>
      <c r="C182" s="7"/>
      <c r="D182" s="7"/>
      <c r="E182" s="7"/>
      <c r="F182" s="7"/>
      <c r="G182" s="7"/>
      <c r="H182" s="17"/>
    </row>
    <row r="183" customFormat="false" ht="46.25" hidden="false" customHeight="false" outlineLevel="0" collapsed="false">
      <c r="B183" s="9" t="s">
        <v>4</v>
      </c>
      <c r="C183" s="9" t="s">
        <v>5</v>
      </c>
      <c r="D183" s="9" t="s">
        <v>6</v>
      </c>
      <c r="E183" s="9" t="s">
        <v>7</v>
      </c>
      <c r="F183" s="9" t="s">
        <v>8</v>
      </c>
      <c r="G183" s="9" t="s">
        <v>9</v>
      </c>
      <c r="H183" s="17"/>
    </row>
    <row r="184" customFormat="false" ht="46.25" hidden="false" customHeight="false" outlineLevel="0" collapsed="false">
      <c r="B184" s="9" t="s">
        <v>65</v>
      </c>
      <c r="C184" s="10" t="n">
        <v>22680</v>
      </c>
      <c r="D184" s="11" t="n">
        <f aca="false">MIN(C184:C184)/C184*60*1</f>
        <v>60</v>
      </c>
      <c r="E184" s="12" t="n">
        <v>3</v>
      </c>
      <c r="F184" s="11" t="n">
        <v>40</v>
      </c>
      <c r="G184" s="14" t="n">
        <f aca="false">SUM(D184,F184)</f>
        <v>100</v>
      </c>
      <c r="H184" s="17"/>
    </row>
    <row r="185" customFormat="false" ht="13.8" hidden="false" customHeight="false" outlineLevel="0" collapsed="false">
      <c r="B185" s="7" t="s">
        <v>12</v>
      </c>
      <c r="C185" s="7"/>
      <c r="D185" s="7"/>
      <c r="E185" s="7"/>
      <c r="F185" s="7"/>
      <c r="G185" s="7"/>
      <c r="H185" s="17"/>
    </row>
    <row r="186" customFormat="false" ht="13.8" hidden="false" customHeight="false" outlineLevel="0" collapsed="false">
      <c r="B186" s="15"/>
      <c r="C186" s="15"/>
      <c r="D186" s="15"/>
      <c r="E186" s="15"/>
      <c r="F186" s="15"/>
      <c r="G186" s="15"/>
      <c r="H186" s="0"/>
    </row>
    <row r="187" customFormat="false" ht="13.8" hidden="false" customHeight="false" outlineLevel="0" collapsed="false">
      <c r="B187" s="7"/>
      <c r="C187" s="16" t="s">
        <v>66</v>
      </c>
      <c r="D187" s="7"/>
      <c r="E187" s="7"/>
      <c r="F187" s="7"/>
      <c r="G187" s="7"/>
      <c r="H187" s="0"/>
    </row>
    <row r="188" customFormat="false" ht="13.8" hidden="false" customHeight="false" outlineLevel="0" collapsed="false">
      <c r="B188" s="7"/>
      <c r="C188" s="7"/>
      <c r="D188" s="7"/>
      <c r="E188" s="7"/>
      <c r="F188" s="7"/>
      <c r="G188" s="7"/>
      <c r="H188" s="0"/>
    </row>
    <row r="189" customFormat="false" ht="46.25" hidden="false" customHeight="false" outlineLevel="0" collapsed="false">
      <c r="B189" s="9" t="s">
        <v>4</v>
      </c>
      <c r="C189" s="9" t="s">
        <v>5</v>
      </c>
      <c r="D189" s="9" t="s">
        <v>6</v>
      </c>
      <c r="E189" s="9" t="s">
        <v>7</v>
      </c>
      <c r="F189" s="9" t="s">
        <v>8</v>
      </c>
      <c r="G189" s="9" t="s">
        <v>9</v>
      </c>
      <c r="H189" s="0"/>
    </row>
    <row r="190" customFormat="false" ht="57.45" hidden="false" customHeight="false" outlineLevel="0" collapsed="false">
      <c r="B190" s="9" t="s">
        <v>67</v>
      </c>
      <c r="C190" s="10" t="n">
        <v>2088.94</v>
      </c>
      <c r="D190" s="11" t="n">
        <f aca="false">MIN(C190:C191)/C190*60*1</f>
        <v>49.3257824542591</v>
      </c>
      <c r="E190" s="12" t="n">
        <v>3</v>
      </c>
      <c r="F190" s="11" t="n">
        <v>40</v>
      </c>
      <c r="G190" s="13" t="n">
        <f aca="false">SUM(D190,F190)</f>
        <v>89.3257824542591</v>
      </c>
      <c r="H190" s="0"/>
    </row>
    <row r="191" customFormat="false" ht="46.25" hidden="false" customHeight="false" outlineLevel="0" collapsed="false">
      <c r="B191" s="9" t="s">
        <v>68</v>
      </c>
      <c r="C191" s="10" t="n">
        <v>1717.31</v>
      </c>
      <c r="D191" s="11" t="n">
        <f aca="false">MIN(C190:C191)/C191*60*1</f>
        <v>60</v>
      </c>
      <c r="E191" s="12" t="n">
        <v>3</v>
      </c>
      <c r="F191" s="11" t="n">
        <v>40</v>
      </c>
      <c r="G191" s="14" t="n">
        <f aca="false">SUM(D191,F191)</f>
        <v>100</v>
      </c>
      <c r="H191" s="0"/>
    </row>
    <row r="192" customFormat="false" ht="13.8" hidden="false" customHeight="false" outlineLevel="0" collapsed="false">
      <c r="B192" s="7" t="s">
        <v>12</v>
      </c>
      <c r="C192" s="7"/>
      <c r="D192" s="7"/>
      <c r="E192" s="7"/>
      <c r="F192" s="7"/>
      <c r="G192" s="7"/>
      <c r="H192" s="0"/>
    </row>
    <row r="193" customFormat="false" ht="13.8" hidden="false" customHeight="false" outlineLevel="0" collapsed="false">
      <c r="B193" s="15"/>
      <c r="C193" s="15"/>
      <c r="D193" s="15"/>
      <c r="E193" s="15"/>
      <c r="F193" s="15"/>
      <c r="G193" s="15"/>
      <c r="H193" s="0"/>
    </row>
    <row r="194" customFormat="false" ht="13.8" hidden="false" customHeight="false" outlineLevel="0" collapsed="false">
      <c r="B194" s="7"/>
      <c r="C194" s="16" t="s">
        <v>69</v>
      </c>
      <c r="D194" s="7"/>
      <c r="E194" s="7"/>
      <c r="F194" s="7"/>
      <c r="G194" s="7"/>
      <c r="H194" s="0"/>
    </row>
    <row r="195" customFormat="false" ht="13.8" hidden="false" customHeight="false" outlineLevel="0" collapsed="false">
      <c r="B195" s="7"/>
      <c r="C195" s="7"/>
      <c r="D195" s="7"/>
      <c r="E195" s="7"/>
      <c r="F195" s="7"/>
      <c r="G195" s="7"/>
      <c r="H195" s="0"/>
    </row>
    <row r="196" customFormat="false" ht="46.25" hidden="false" customHeight="false" outlineLevel="0" collapsed="false">
      <c r="B196" s="9" t="s">
        <v>4</v>
      </c>
      <c r="C196" s="9" t="s">
        <v>5</v>
      </c>
      <c r="D196" s="9" t="s">
        <v>6</v>
      </c>
      <c r="E196" s="9" t="s">
        <v>7</v>
      </c>
      <c r="F196" s="9" t="s">
        <v>8</v>
      </c>
      <c r="G196" s="9" t="s">
        <v>9</v>
      </c>
      <c r="H196" s="0"/>
    </row>
    <row r="197" customFormat="false" ht="57.45" hidden="false" customHeight="false" outlineLevel="0" collapsed="false">
      <c r="B197" s="9" t="s">
        <v>70</v>
      </c>
      <c r="C197" s="10" t="n">
        <v>8100</v>
      </c>
      <c r="D197" s="11" t="n">
        <f aca="false">MIN(C197:C198)/C197*60*1</f>
        <v>52.24</v>
      </c>
      <c r="E197" s="12" t="n">
        <v>3</v>
      </c>
      <c r="F197" s="11" t="n">
        <v>40</v>
      </c>
      <c r="G197" s="13" t="n">
        <f aca="false">SUM(D197,F197)</f>
        <v>92.24</v>
      </c>
      <c r="H197" s="0"/>
    </row>
    <row r="198" customFormat="false" ht="46.25" hidden="false" customHeight="false" outlineLevel="0" collapsed="false">
      <c r="B198" s="9" t="s">
        <v>71</v>
      </c>
      <c r="C198" s="10" t="n">
        <v>7052.4</v>
      </c>
      <c r="D198" s="11" t="n">
        <f aca="false">MIN(C197:C198)/C198*60*1</f>
        <v>60</v>
      </c>
      <c r="E198" s="12" t="n">
        <v>2</v>
      </c>
      <c r="F198" s="11" t="n">
        <v>40</v>
      </c>
      <c r="G198" s="14" t="n">
        <f aca="false">SUM(D198,F198)</f>
        <v>100</v>
      </c>
      <c r="H198" s="0"/>
    </row>
    <row r="199" customFormat="false" ht="13.8" hidden="false" customHeight="false" outlineLevel="0" collapsed="false">
      <c r="B199" s="7" t="s">
        <v>12</v>
      </c>
      <c r="C199" s="7"/>
      <c r="D199" s="7"/>
      <c r="E199" s="7"/>
      <c r="F199" s="7"/>
      <c r="G199" s="7"/>
      <c r="H199" s="0"/>
    </row>
    <row r="200" customFormat="false" ht="13.8" hidden="false" customHeight="false" outlineLevel="0" collapsed="false">
      <c r="B200" s="15"/>
      <c r="C200" s="15"/>
      <c r="D200" s="15"/>
      <c r="E200" s="15"/>
      <c r="F200" s="15"/>
      <c r="G200" s="15"/>
      <c r="H200" s="0"/>
    </row>
    <row r="201" customFormat="false" ht="13.8" hidden="false" customHeight="false" outlineLevel="0" collapsed="false">
      <c r="B201" s="7"/>
      <c r="C201" s="16" t="s">
        <v>72</v>
      </c>
      <c r="D201" s="7"/>
      <c r="E201" s="7"/>
      <c r="F201" s="7"/>
      <c r="G201" s="7"/>
      <c r="H201" s="0"/>
    </row>
    <row r="202" customFormat="false" ht="13.8" hidden="false" customHeight="false" outlineLevel="0" collapsed="false">
      <c r="B202" s="7"/>
      <c r="C202" s="7"/>
      <c r="D202" s="7"/>
      <c r="E202" s="7"/>
      <c r="F202" s="7"/>
      <c r="G202" s="7"/>
      <c r="H202" s="0"/>
    </row>
    <row r="203" customFormat="false" ht="46.25" hidden="false" customHeight="false" outlineLevel="0" collapsed="false">
      <c r="B203" s="9" t="s">
        <v>4</v>
      </c>
      <c r="C203" s="9" t="s">
        <v>5</v>
      </c>
      <c r="D203" s="9" t="s">
        <v>6</v>
      </c>
      <c r="E203" s="9" t="s">
        <v>7</v>
      </c>
      <c r="F203" s="9" t="s">
        <v>8</v>
      </c>
      <c r="G203" s="9" t="s">
        <v>9</v>
      </c>
      <c r="H203" s="0"/>
    </row>
    <row r="204" customFormat="false" ht="46.25" hidden="false" customHeight="false" outlineLevel="0" collapsed="false">
      <c r="B204" s="9" t="s">
        <v>10</v>
      </c>
      <c r="C204" s="10" t="n">
        <v>38771.14</v>
      </c>
      <c r="D204" s="11" t="n">
        <f aca="false">MIN(C204:C206)/C204*60*1</f>
        <v>38.8888848767408</v>
      </c>
      <c r="E204" s="12" t="n">
        <v>3</v>
      </c>
      <c r="F204" s="11" t="n">
        <v>40</v>
      </c>
      <c r="G204" s="13" t="n">
        <f aca="false">SUM(D204,F204)</f>
        <v>78.8888848767408</v>
      </c>
      <c r="H204" s="0"/>
    </row>
    <row r="205" customFormat="false" ht="46.25" hidden="false" customHeight="false" outlineLevel="0" collapsed="false">
      <c r="B205" s="9" t="s">
        <v>31</v>
      </c>
      <c r="C205" s="10" t="n">
        <v>30442.52</v>
      </c>
      <c r="D205" s="11" t="n">
        <f aca="false">MIN(C204:C206)/C205*60*1</f>
        <v>49.5283044899043</v>
      </c>
      <c r="E205" s="12" t="n">
        <v>3</v>
      </c>
      <c r="F205" s="11" t="n">
        <v>40</v>
      </c>
      <c r="G205" s="13" t="n">
        <f aca="false">SUM(D205,F205)</f>
        <v>89.5283044899043</v>
      </c>
      <c r="H205" s="0"/>
    </row>
    <row r="206" customFormat="false" ht="46.25" hidden="false" customHeight="false" outlineLevel="0" collapsed="false">
      <c r="B206" s="9" t="s">
        <v>73</v>
      </c>
      <c r="C206" s="10" t="n">
        <v>25129.44</v>
      </c>
      <c r="D206" s="11" t="n">
        <f aca="false">MIN(C204:C206)/C206*60*1</f>
        <v>60</v>
      </c>
      <c r="E206" s="12" t="n">
        <v>3</v>
      </c>
      <c r="F206" s="11" t="n">
        <v>40</v>
      </c>
      <c r="G206" s="14" t="n">
        <f aca="false">SUM(D206,F206)</f>
        <v>100</v>
      </c>
      <c r="H206" s="0"/>
    </row>
    <row r="207" customFormat="false" ht="13.8" hidden="false" customHeight="false" outlineLevel="0" collapsed="false">
      <c r="B207" s="7" t="s">
        <v>12</v>
      </c>
      <c r="C207" s="7"/>
      <c r="D207" s="7"/>
      <c r="E207" s="7"/>
      <c r="F207" s="7"/>
      <c r="G207" s="7"/>
      <c r="H207" s="0"/>
    </row>
    <row r="208" customFormat="false" ht="13.8" hidden="false" customHeight="false" outlineLevel="0" collapsed="false">
      <c r="B208" s="15"/>
      <c r="C208" s="15"/>
      <c r="D208" s="15"/>
      <c r="E208" s="15"/>
      <c r="F208" s="15"/>
      <c r="G208" s="15"/>
      <c r="H208" s="0"/>
    </row>
    <row r="209" customFormat="false" ht="13.8" hidden="false" customHeight="false" outlineLevel="0" collapsed="false">
      <c r="B209" s="7"/>
      <c r="C209" s="16" t="s">
        <v>74</v>
      </c>
      <c r="D209" s="7"/>
      <c r="E209" s="7"/>
      <c r="F209" s="7"/>
      <c r="G209" s="7"/>
      <c r="H209" s="0"/>
    </row>
    <row r="210" customFormat="false" ht="13.8" hidden="false" customHeight="false" outlineLevel="0" collapsed="false">
      <c r="B210" s="7" t="s">
        <v>20</v>
      </c>
      <c r="C210" s="7"/>
      <c r="D210" s="7"/>
      <c r="E210" s="7"/>
      <c r="F210" s="7"/>
      <c r="G210" s="7"/>
      <c r="H210" s="0"/>
    </row>
    <row r="211" customFormat="false" ht="46.25" hidden="false" customHeight="false" outlineLevel="0" collapsed="false">
      <c r="B211" s="9" t="s">
        <v>4</v>
      </c>
      <c r="C211" s="9" t="s">
        <v>5</v>
      </c>
      <c r="D211" s="9" t="s">
        <v>6</v>
      </c>
      <c r="E211" s="9" t="s">
        <v>7</v>
      </c>
      <c r="F211" s="9" t="s">
        <v>8</v>
      </c>
      <c r="G211" s="9" t="s">
        <v>9</v>
      </c>
      <c r="H211" s="0"/>
    </row>
    <row r="212" customFormat="false" ht="46.25" hidden="false" customHeight="false" outlineLevel="0" collapsed="false">
      <c r="B212" s="9" t="s">
        <v>41</v>
      </c>
      <c r="C212" s="10" t="n">
        <v>810</v>
      </c>
      <c r="D212" s="11" t="n">
        <f aca="false">MIN(C212:C212)/C212*60*1</f>
        <v>60</v>
      </c>
      <c r="E212" s="12" t="n">
        <v>3</v>
      </c>
      <c r="F212" s="11" t="n">
        <v>40</v>
      </c>
      <c r="G212" s="14" t="n">
        <f aca="false">SUM(D212,F212)</f>
        <v>100</v>
      </c>
      <c r="H212" s="0"/>
    </row>
    <row r="213" customFormat="false" ht="13.8" hidden="false" customHeight="false" outlineLevel="0" collapsed="false">
      <c r="B213" s="7" t="s">
        <v>12</v>
      </c>
      <c r="C213" s="7"/>
      <c r="D213" s="7"/>
      <c r="E213" s="7"/>
      <c r="F213" s="7"/>
      <c r="G213" s="7"/>
      <c r="H213" s="0"/>
    </row>
    <row r="214" customFormat="false" ht="13.8" hidden="false" customHeight="false" outlineLevel="0" collapsed="false">
      <c r="B214" s="7"/>
      <c r="C214" s="7"/>
      <c r="D214" s="7"/>
      <c r="E214" s="7"/>
      <c r="F214" s="7"/>
      <c r="G214" s="7"/>
      <c r="H214" s="0"/>
    </row>
    <row r="215" customFormat="false" ht="13.8" hidden="false" customHeight="false" outlineLevel="0" collapsed="false">
      <c r="B215" s="7"/>
      <c r="C215" s="16" t="s">
        <v>75</v>
      </c>
      <c r="D215" s="7"/>
      <c r="E215" s="7"/>
      <c r="F215" s="7"/>
      <c r="G215" s="7"/>
      <c r="H215" s="0"/>
    </row>
    <row r="216" customFormat="false" ht="13.8" hidden="false" customHeight="false" outlineLevel="0" collapsed="false">
      <c r="B216" s="7"/>
      <c r="C216" s="7"/>
      <c r="D216" s="7"/>
      <c r="E216" s="7"/>
      <c r="F216" s="7"/>
      <c r="G216" s="7"/>
      <c r="H216" s="0"/>
    </row>
    <row r="217" customFormat="false" ht="46.25" hidden="false" customHeight="false" outlineLevel="0" collapsed="false">
      <c r="B217" s="9" t="s">
        <v>4</v>
      </c>
      <c r="C217" s="9" t="s">
        <v>5</v>
      </c>
      <c r="D217" s="9" t="s">
        <v>6</v>
      </c>
      <c r="E217" s="9" t="s">
        <v>7</v>
      </c>
      <c r="F217" s="9" t="s">
        <v>8</v>
      </c>
      <c r="G217" s="9" t="s">
        <v>9</v>
      </c>
      <c r="H217" s="0"/>
    </row>
    <row r="218" customFormat="false" ht="57.45" hidden="false" customHeight="false" outlineLevel="0" collapsed="false">
      <c r="B218" s="9" t="s">
        <v>76</v>
      </c>
      <c r="C218" s="10" t="n">
        <v>13824</v>
      </c>
      <c r="D218" s="11" t="n">
        <f aca="false">MIN(C218:C219)/C218*60*1</f>
        <v>55.3125</v>
      </c>
      <c r="E218" s="12" t="n">
        <v>3</v>
      </c>
      <c r="F218" s="11" t="n">
        <v>40</v>
      </c>
      <c r="G218" s="13" t="n">
        <f aca="false">SUM(D218,F218)</f>
        <v>95.3125</v>
      </c>
      <c r="H218" s="0"/>
    </row>
    <row r="219" customFormat="false" ht="46.25" hidden="false" customHeight="false" outlineLevel="0" collapsed="false">
      <c r="B219" s="9" t="s">
        <v>77</v>
      </c>
      <c r="C219" s="10" t="n">
        <v>12744</v>
      </c>
      <c r="D219" s="11" t="n">
        <f aca="false">MIN(C218:C219)/C219*60*1</f>
        <v>60</v>
      </c>
      <c r="E219" s="12" t="n">
        <v>2</v>
      </c>
      <c r="F219" s="11" t="n">
        <v>40</v>
      </c>
      <c r="G219" s="14" t="n">
        <f aca="false">SUM(D219,F219)</f>
        <v>100</v>
      </c>
      <c r="H219" s="0"/>
    </row>
    <row r="220" customFormat="false" ht="13.8" hidden="false" customHeight="false" outlineLevel="0" collapsed="false">
      <c r="B220" s="7" t="s">
        <v>12</v>
      </c>
      <c r="C220" s="7"/>
      <c r="D220" s="7"/>
      <c r="E220" s="7"/>
      <c r="F220" s="7"/>
      <c r="G220" s="7"/>
      <c r="H220" s="0"/>
    </row>
    <row r="221" customFormat="false" ht="13.8" hidden="false" customHeight="false" outlineLevel="0" collapsed="false">
      <c r="B221" s="17"/>
      <c r="C221" s="17"/>
      <c r="D221" s="17"/>
      <c r="E221" s="17"/>
      <c r="F221" s="17"/>
      <c r="G221" s="17"/>
      <c r="H221" s="0"/>
    </row>
    <row r="222" customFormat="false" ht="13.8" hidden="false" customHeight="false" outlineLevel="0" collapsed="false">
      <c r="B222" s="7"/>
      <c r="C222" s="16" t="s">
        <v>78</v>
      </c>
      <c r="D222" s="7"/>
      <c r="E222" s="7"/>
      <c r="F222" s="7"/>
      <c r="G222" s="7"/>
      <c r="H222" s="17"/>
    </row>
    <row r="223" customFormat="false" ht="13.8" hidden="false" customHeight="false" outlineLevel="0" collapsed="false">
      <c r="B223" s="7"/>
      <c r="C223" s="7"/>
      <c r="D223" s="7"/>
      <c r="E223" s="7"/>
      <c r="F223" s="7"/>
      <c r="G223" s="7"/>
      <c r="H223" s="17"/>
    </row>
    <row r="224" customFormat="false" ht="46.25" hidden="false" customHeight="false" outlineLevel="0" collapsed="false">
      <c r="B224" s="9" t="s">
        <v>4</v>
      </c>
      <c r="C224" s="9" t="s">
        <v>5</v>
      </c>
      <c r="D224" s="9" t="s">
        <v>6</v>
      </c>
      <c r="E224" s="9" t="s">
        <v>7</v>
      </c>
      <c r="F224" s="9" t="s">
        <v>8</v>
      </c>
      <c r="G224" s="9" t="s">
        <v>9</v>
      </c>
      <c r="H224" s="17"/>
    </row>
    <row r="225" customFormat="false" ht="55.95" hidden="false" customHeight="false" outlineLevel="0" collapsed="false">
      <c r="B225" s="9" t="s">
        <v>76</v>
      </c>
      <c r="C225" s="10" t="n">
        <v>10260</v>
      </c>
      <c r="D225" s="11" t="n">
        <f aca="false">MIN(C225:C227)/C225*60*1</f>
        <v>32.8421052631579</v>
      </c>
      <c r="E225" s="12" t="n">
        <v>3</v>
      </c>
      <c r="F225" s="11" t="n">
        <v>40</v>
      </c>
      <c r="G225" s="13" t="n">
        <f aca="false">SUM(D225,F225)</f>
        <v>72.8421052631579</v>
      </c>
      <c r="H225" s="17"/>
    </row>
    <row r="226" customFormat="false" ht="46.25" hidden="false" customHeight="false" outlineLevel="0" collapsed="false">
      <c r="B226" s="9" t="s">
        <v>79</v>
      </c>
      <c r="C226" s="10" t="n">
        <v>9720</v>
      </c>
      <c r="D226" s="11" t="n">
        <f aca="false">MIN(C225:C227)/C226*60*1</f>
        <v>34.6666666666667</v>
      </c>
      <c r="E226" s="12" t="n">
        <v>3</v>
      </c>
      <c r="F226" s="11" t="n">
        <v>40</v>
      </c>
      <c r="G226" s="13" t="n">
        <f aca="false">SUM(D226,F226)</f>
        <v>74.6666666666667</v>
      </c>
      <c r="H226" s="17"/>
    </row>
    <row r="227" customFormat="false" ht="46.25" hidden="false" customHeight="false" outlineLevel="0" collapsed="false">
      <c r="B227" s="9" t="s">
        <v>47</v>
      </c>
      <c r="C227" s="10" t="n">
        <v>5616</v>
      </c>
      <c r="D227" s="11" t="n">
        <f aca="false">MIN(C225:C227)/C227*60*1</f>
        <v>60</v>
      </c>
      <c r="E227" s="12" t="n">
        <v>3</v>
      </c>
      <c r="F227" s="11" t="n">
        <v>40</v>
      </c>
      <c r="G227" s="14" t="n">
        <f aca="false">SUM(D227,F227)</f>
        <v>100</v>
      </c>
      <c r="H227" s="17"/>
    </row>
    <row r="228" customFormat="false" ht="13.8" hidden="false" customHeight="false" outlineLevel="0" collapsed="false">
      <c r="B228" s="7" t="s">
        <v>12</v>
      </c>
      <c r="C228" s="7"/>
      <c r="D228" s="7"/>
      <c r="E228" s="7"/>
      <c r="F228" s="7"/>
      <c r="G228" s="7"/>
      <c r="H228" s="17"/>
    </row>
    <row r="232" customFormat="false" ht="88.15" hidden="false" customHeight="false" outlineLevel="0" collapsed="false">
      <c r="D232" s="21" t="s">
        <v>80</v>
      </c>
    </row>
  </sheetData>
  <mergeCells count="3">
    <mergeCell ref="C1:G1"/>
    <mergeCell ref="B2:G2"/>
    <mergeCell ref="B3:G3"/>
  </mergeCells>
  <printOptions headings="false" gridLines="false" gridLinesSet="true" horizontalCentered="false" verticalCentered="false"/>
  <pageMargins left="0.349305555555556" right="0.289583333333333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4" manualBreakCount="14">
    <brk id="19" man="true" max="16383" min="0"/>
    <brk id="34" man="true" max="16383" min="0"/>
    <brk id="49" man="true" max="16383" min="0"/>
    <brk id="65" man="true" max="16383" min="0"/>
    <brk id="80" man="true" max="16383" min="0"/>
    <brk id="95" man="true" max="16383" min="0"/>
    <brk id="116" man="true" max="16383" min="0"/>
    <brk id="137" man="true" max="16383" min="0"/>
    <brk id="154" man="true" max="16383" min="0"/>
    <brk id="164" man="true" max="16383" min="0"/>
    <brk id="178" man="true" max="16383" min="0"/>
    <brk id="192" man="true" max="16383" min="0"/>
    <brk id="207" man="true" max="16383" min="0"/>
    <brk id="22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OpenOfficePL_Standard_SE/2015.6.8$Windows_x86 LibreOffice_project/3fd416d4c6db7d3204c17ce57a1d70f6e531ee21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language>pl-PL</dc:language>
  <cp:lastModifiedBy>ddzierzgowska</cp:lastModifiedBy>
  <cp:lastPrinted>2020-06-24T08:38:31Z</cp:lastPrinted>
  <dcterms:modified xsi:type="dcterms:W3CDTF">2020-06-22T12:33:21Z</dcterms:modified>
  <cp:revision>0</cp:revision>
</cp:coreProperties>
</file>