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omza-filesrv\szp$\2020 rok - Przetargi\2020 - _dostawy\6_ Jednorazówka - 2020\WYBÓR - V TURA\do ogłoszenia - wybor\"/>
    </mc:Choice>
  </mc:AlternateContent>
  <xr:revisionPtr revIDLastSave="0" documentId="13_ncr:1_{A53FAA35-8C9F-4AF3-8141-8125A03F1A6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Hlk33174157" localSheetId="0">Arkusz1!#REF!</definedName>
    <definedName name="_xlnm.Print_Area" localSheetId="0">Arkusz1!$A$1:$H$149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7" i="1" l="1"/>
  <c r="F147" i="1" s="1"/>
  <c r="C141" i="1"/>
  <c r="F141" i="1" s="1"/>
  <c r="C135" i="1"/>
  <c r="F135" i="1" s="1"/>
  <c r="C129" i="1"/>
  <c r="F129" i="1" s="1"/>
  <c r="C123" i="1"/>
  <c r="F123" i="1" s="1"/>
  <c r="C117" i="1"/>
  <c r="F117" i="1" s="1"/>
  <c r="C109" i="1"/>
  <c r="F109" i="1" s="1"/>
  <c r="C99" i="1"/>
  <c r="F99" i="1" s="1"/>
  <c r="C93" i="1"/>
  <c r="F93" i="1" s="1"/>
  <c r="C87" i="1"/>
  <c r="F87" i="1" s="1"/>
  <c r="C81" i="1"/>
  <c r="F81" i="1" s="1"/>
  <c r="C75" i="1"/>
  <c r="F75" i="1" s="1"/>
  <c r="C69" i="1"/>
  <c r="F69" i="1" s="1"/>
  <c r="C63" i="1"/>
  <c r="F63" i="1" s="1"/>
  <c r="C57" i="1"/>
  <c r="F57" i="1" s="1"/>
  <c r="C51" i="1"/>
  <c r="F51" i="1" s="1"/>
  <c r="C45" i="1"/>
  <c r="F45" i="1" s="1"/>
  <c r="C37" i="1"/>
  <c r="F37" i="1" s="1"/>
  <c r="C31" i="1"/>
  <c r="F31" i="1" s="1"/>
  <c r="C25" i="1"/>
  <c r="F25" i="1" s="1"/>
  <c r="C19" i="1"/>
  <c r="F19" i="1" s="1"/>
  <c r="C13" i="1"/>
  <c r="F13" i="1" s="1"/>
  <c r="C7" i="1"/>
  <c r="F7" i="1" s="1"/>
</calcChain>
</file>

<file path=xl/sharedStrings.xml><?xml version="1.0" encoding="utf-8"?>
<sst xmlns="http://schemas.openxmlformats.org/spreadsheetml/2006/main" count="229" uniqueCount="53">
  <si>
    <t>Dotyczy postępowania o udzielenie zamówienia publicznego prowadzonym w trybie przetargu nieograniczonego na zakup i dostawę wyrobów medycznych jednorazowego użytku oraz wyrobów medycznych wielokrotnego użytku  dla Szpitala Wojewódzkiego im. Kardynała Stefana Wyszyńskiego  w Łomży, znak sprawy: ZT-SZP-226/01/ 6 /2020.</t>
  </si>
  <si>
    <t>Nr oferty/ nazwa wykonawcy</t>
  </si>
  <si>
    <t>Wartość oferty brutto</t>
  </si>
  <si>
    <t>Liczba punktów – w  kryterium ,,Cena - 60%"</t>
  </si>
  <si>
    <t>Termin dostawy w dniach</t>
  </si>
  <si>
    <t>Liczba punktów – w kryterium ,, Termin dostawy - 40%"</t>
  </si>
  <si>
    <t>* Łączna ilość punktów</t>
  </si>
  <si>
    <t>* Wyliczenie punktów  zgodnie ze wzorem w części XIII SIWZ.</t>
  </si>
  <si>
    <t>Jedna oferta niepodlegająca odrzuceniu</t>
  </si>
  <si>
    <t>Pakiet 7</t>
  </si>
  <si>
    <t>oferta nr  43
Medox Pro Sp. zo.o., Sp.K, ul. Grodzka 20/4, 70-560 Szczecin</t>
  </si>
  <si>
    <t>oferta nr 54 
Skamex Sp.zo.o., S.K, ul. Częstochowska 38/52, 93- 121 Łódż</t>
  </si>
  <si>
    <t>oferta nr 58 
Bialmed Sp. z o. o. 
ul. Kazimerzowska 46/48/35 
02-546 Warszawa</t>
  </si>
  <si>
    <t>oferta nr 20
 Zarys International Grup Sp.zo.o. S.K.
ul. Pod Borem 18
41-808 Zabrze</t>
  </si>
  <si>
    <t>oferta nr 58
 Bialmed Sp. z o. o. 
ul. Kazimerzowska 46/48/35 
02-546 Warszawa</t>
  </si>
  <si>
    <t>oferta nr 20 
Zarys International Grup Sp.zo.o. S.K.
ul. Pod Borem 18
41-808 Zabrze</t>
  </si>
  <si>
    <t>Pakiet 20</t>
  </si>
  <si>
    <t>oferta nr 20
Zarys International Grup Sp.zo.o. S.K.
ul. Pod Borem 18
41-808 Zabrze</t>
  </si>
  <si>
    <t>oferta nr 54
 Skamex Sp.zo.o., S.K, ul. Częstochowska 38/52, 93- 121 Łódż</t>
  </si>
  <si>
    <t>oferta nr 55 
Medtronic Poland Sp.zo.o, ul. Polna 11, 00-633 Warszawa</t>
  </si>
  <si>
    <t>Pakiet 26</t>
  </si>
  <si>
    <t>oferta nr 8 
Sun-Med S.C. Dominik Siekierski Sławomir Naparty ul. Franciszkańska 104/112, 91-845 Łódż</t>
  </si>
  <si>
    <t>Pakiet 31</t>
  </si>
  <si>
    <t>Pakiet 40</t>
  </si>
  <si>
    <t>Pakiet 42</t>
  </si>
  <si>
    <t>oferta nr 48 
Vygon Polska Sp.zo.o., ul. Francuska 39/6, 03-905 Warszawa</t>
  </si>
  <si>
    <t>Pakiet 48</t>
  </si>
  <si>
    <t>Pakiet 60</t>
  </si>
  <si>
    <t>oferta nr 50
Polmil Sp.zo. o., S.K.A., ul. Przemysłowa 8B, 85-758 Bydgoszcz</t>
  </si>
  <si>
    <t>Pakiet 62</t>
  </si>
  <si>
    <t>oferta nr 10
 Aesculap Chifa Sp.z o.o.
ul. Tysiąclecia 14
64-300 Nowy Tomyśl</t>
  </si>
  <si>
    <t>Pakiet 67</t>
  </si>
  <si>
    <t>Pakiet 76</t>
  </si>
  <si>
    <t>oferta nr 39 
Olympus Polska Sp.z o.o. ul. Wynalazek 1, 02-677 Warszawa</t>
  </si>
  <si>
    <t>Pakiet 88</t>
  </si>
  <si>
    <t>Pakiet 89</t>
  </si>
  <si>
    <t>Pakiet 106</t>
  </si>
  <si>
    <t>Pakiet 113</t>
  </si>
  <si>
    <t>Pakiet 125</t>
  </si>
  <si>
    <t>oferta nr 27 
Getinge Polska Sp. z o.o.ul. Osmańska 14, 02-823 Warszawa</t>
  </si>
  <si>
    <t>Pakiet 154</t>
  </si>
  <si>
    <t>Pakiet 181</t>
  </si>
  <si>
    <t>Pakiet 183</t>
  </si>
  <si>
    <t>Pakiet 195</t>
  </si>
  <si>
    <t>Pakiet 229</t>
  </si>
  <si>
    <t>Pakiet 231</t>
  </si>
  <si>
    <t>Pakiet 233</t>
  </si>
  <si>
    <t>Pakiet 45 - unieważnienie</t>
  </si>
  <si>
    <t>Pakiet 133 - unieważnienie</t>
  </si>
  <si>
    <t>Pakiet 149 - unieważnienie</t>
  </si>
  <si>
    <t>Pakiet 173 - unieważnienie</t>
  </si>
  <si>
    <t>Załącznik nr 1 do informacji o wyborze - najkorzystniejsza oferta</t>
  </si>
  <si>
    <t xml:space="preserve">Podpisał
  DYREKTOR
SZPITALA WOJEWÓDZKIEGO
im. Kardynała Stefana Wyszyńskiego w Łomży
Jarosław Pokoleńczuk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</si>
</sst>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zł-415];[Red]\-#,##0.00\ [$zł-415]"/>
    <numFmt numFmtId="165" formatCode="#,###.00"/>
    <numFmt numFmtId="166" formatCode="#,##0\ _z_ł;\-#,##0\ _z_ł"/>
  </numFmts>
  <fonts count="13">
    <font>
      <sz val="11"/>
      <color rgb="FF000000"/>
      <name val="Calibri"/>
      <family val="2"/>
      <charset val="1"/>
    </font>
    <font>
      <sz val="11"/>
      <color rgb="FFFF0000"/>
      <name val="Czcionka tekstu podstawowego"/>
      <family val="2"/>
      <charset val="238"/>
    </font>
    <font>
      <sz val="11"/>
      <color rgb="FFFF0000"/>
      <name val="Calibri"/>
      <family val="2"/>
      <charset val="1"/>
    </font>
    <font>
      <b/>
      <sz val="11"/>
      <name val="Calibri"/>
      <family val="2"/>
      <charset val="238"/>
    </font>
    <font>
      <sz val="11"/>
      <name val="Calibri"/>
      <family val="2"/>
      <charset val="1"/>
    </font>
    <font>
      <b/>
      <sz val="9"/>
      <name val="Times New Roman"/>
      <family val="1"/>
      <charset val="238"/>
    </font>
    <font>
      <sz val="9"/>
      <color rgb="FFFF0000"/>
      <name val="Times New Roman"/>
      <family val="1"/>
      <charset val="1"/>
    </font>
    <font>
      <b/>
      <sz val="9"/>
      <name val="Times New Roman"/>
      <family val="1"/>
      <charset val="1"/>
    </font>
    <font>
      <sz val="9"/>
      <color rgb="FFFF0000"/>
      <name val="Times New Roman"/>
      <family val="1"/>
      <charset val="238"/>
    </font>
    <font>
      <sz val="9"/>
      <name val="Times New Roman"/>
      <family val="1"/>
      <charset val="1"/>
    </font>
    <font>
      <sz val="9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9"/>
      <color rgb="FFFF0000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D0CECE"/>
        <bgColor rgb="FFDBDBDB"/>
      </patternFill>
    </fill>
    <fill>
      <patternFill patternType="solid">
        <fgColor rgb="FFA5A5A5"/>
        <bgColor rgb="FF9999FF"/>
      </patternFill>
    </fill>
    <fill>
      <patternFill patternType="solid">
        <fgColor theme="9" tint="0.79998168889431442"/>
        <bgColor rgb="FFCCFFFF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4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wrapText="1"/>
    </xf>
    <xf numFmtId="0" fontId="6" fillId="0" borderId="0" xfId="0" applyFont="1"/>
    <xf numFmtId="0" fontId="7" fillId="3" borderId="0" xfId="0" applyFont="1" applyFill="1"/>
    <xf numFmtId="0" fontId="8" fillId="0" borderId="0" xfId="0" applyFont="1"/>
    <xf numFmtId="0" fontId="9" fillId="0" borderId="0" xfId="0" applyFont="1"/>
    <xf numFmtId="0" fontId="7" fillId="0" borderId="4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center" vertical="center"/>
    </xf>
    <xf numFmtId="166" fontId="9" fillId="0" borderId="4" xfId="0" applyNumberFormat="1" applyFont="1" applyBorder="1" applyAlignment="1">
      <alignment horizontal="center" vertical="center"/>
    </xf>
    <xf numFmtId="0" fontId="9" fillId="0" borderId="0" xfId="0" applyFont="1"/>
    <xf numFmtId="165" fontId="7" fillId="4" borderId="4" xfId="0" applyNumberFormat="1" applyFont="1" applyFill="1" applyBorder="1" applyAlignment="1">
      <alignment horizontal="center" vertical="center"/>
    </xf>
    <xf numFmtId="0" fontId="4" fillId="0" borderId="0" xfId="0" applyFont="1"/>
    <xf numFmtId="0" fontId="9" fillId="0" borderId="0" xfId="0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center" vertical="center"/>
    </xf>
    <xf numFmtId="166" fontId="10" fillId="0" borderId="4" xfId="0" applyNumberFormat="1" applyFont="1" applyBorder="1" applyAlignment="1">
      <alignment horizontal="center" vertical="center"/>
    </xf>
    <xf numFmtId="0" fontId="10" fillId="0" borderId="0" xfId="0" applyFont="1"/>
    <xf numFmtId="165" fontId="10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5" fontId="7" fillId="5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wrapText="1"/>
    </xf>
    <xf numFmtId="0" fontId="7" fillId="3" borderId="0" xfId="0" applyFont="1" applyFill="1" applyBorder="1"/>
    <xf numFmtId="2" fontId="9" fillId="0" borderId="4" xfId="0" applyNumberFormat="1" applyFont="1" applyBorder="1" applyAlignment="1">
      <alignment horizontal="center" vertical="center"/>
    </xf>
    <xf numFmtId="0" fontId="6" fillId="0" borderId="0" xfId="0" applyFont="1"/>
    <xf numFmtId="0" fontId="12" fillId="0" borderId="0" xfId="0" applyFont="1"/>
    <xf numFmtId="0" fontId="12" fillId="0" borderId="0" xfId="0" applyFont="1" applyAlignment="1">
      <alignment wrapText="1"/>
    </xf>
    <xf numFmtId="0" fontId="7" fillId="6" borderId="0" xfId="0" applyFont="1" applyFill="1"/>
    <xf numFmtId="0" fontId="5" fillId="8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165" fontId="5" fillId="7" borderId="4" xfId="0" applyNumberFormat="1" applyFont="1" applyFill="1" applyBorder="1" applyAlignment="1">
      <alignment horizontal="center" vertical="center"/>
    </xf>
    <xf numFmtId="165" fontId="7" fillId="7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0" xfId="0" applyBorder="1"/>
    <xf numFmtId="0" fontId="3" fillId="0" borderId="2" xfId="0" applyFont="1" applyBorder="1" applyAlignment="1">
      <alignment horizontal="right"/>
    </xf>
    <xf numFmtId="0" fontId="5" fillId="0" borderId="3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/>
  </cellXfs>
  <cellStyles count="2">
    <cellStyle name="Normalny" xfId="0" builtinId="0"/>
    <cellStyle name="TableStyleLight1" xfId="1" xr:uid="{00000000-000B-0000-0000-00003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BDBDB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</sheetPr>
  <dimension ref="A1:AMK150"/>
  <sheetViews>
    <sheetView tabSelected="1" topLeftCell="A142" zoomScaleNormal="100" zoomScaleSheetLayoutView="100" workbookViewId="0">
      <selection activeCell="G147" sqref="G147"/>
    </sheetView>
  </sheetViews>
  <sheetFormatPr defaultRowHeight="15"/>
  <cols>
    <col min="1" max="1" width="21.140625" style="1"/>
    <col min="2" max="2" width="15.7109375" style="1"/>
    <col min="3" max="3" width="12.5703125" style="1"/>
    <col min="4" max="4" width="9" style="1"/>
    <col min="5" max="5" width="13.28515625" style="1"/>
    <col min="6" max="6" width="11.42578125" style="1"/>
    <col min="7" max="7" width="19.42578125" style="1"/>
    <col min="8" max="1025" width="9.140625" style="1"/>
  </cols>
  <sheetData>
    <row r="1" spans="1:7">
      <c r="A1" s="2"/>
      <c r="B1" s="45" t="s">
        <v>51</v>
      </c>
      <c r="C1" s="45"/>
      <c r="D1" s="45"/>
      <c r="E1" s="45"/>
      <c r="F1" s="45"/>
      <c r="G1"/>
    </row>
    <row r="2" spans="1:7" ht="78.75" customHeight="1">
      <c r="A2" s="46" t="s">
        <v>0</v>
      </c>
      <c r="B2" s="46"/>
      <c r="C2" s="46"/>
      <c r="D2" s="46"/>
      <c r="E2" s="46"/>
      <c r="F2" s="46"/>
      <c r="G2"/>
    </row>
    <row r="3" spans="1:7">
      <c r="A3"/>
      <c r="B3"/>
      <c r="C3"/>
      <c r="D3"/>
      <c r="E3"/>
      <c r="F3"/>
      <c r="G3" s="3"/>
    </row>
    <row r="4" spans="1:7">
      <c r="A4" s="14"/>
      <c r="B4" s="5" t="s">
        <v>9</v>
      </c>
      <c r="C4" s="14"/>
      <c r="D4" s="14"/>
      <c r="E4" s="14"/>
      <c r="F4" s="14"/>
      <c r="G4"/>
    </row>
    <row r="5" spans="1:7">
      <c r="A5" s="15"/>
      <c r="B5" s="16"/>
      <c r="C5" s="17"/>
      <c r="D5" s="18"/>
      <c r="E5" s="17"/>
      <c r="F5" s="19"/>
      <c r="G5"/>
    </row>
    <row r="6" spans="1:7" ht="48">
      <c r="A6" s="20" t="s">
        <v>1</v>
      </c>
      <c r="B6" s="20" t="s">
        <v>2</v>
      </c>
      <c r="C6" s="20" t="s">
        <v>3</v>
      </c>
      <c r="D6" s="20" t="s">
        <v>4</v>
      </c>
      <c r="E6" s="20" t="s">
        <v>5</v>
      </c>
      <c r="F6" s="43" t="s">
        <v>6</v>
      </c>
      <c r="G6" s="44"/>
    </row>
    <row r="7" spans="1:7" ht="48">
      <c r="A7" s="20" t="s">
        <v>10</v>
      </c>
      <c r="B7" s="21">
        <v>48081.599999999999</v>
      </c>
      <c r="C7" s="22">
        <f>MIN(B7:B7)/B7*60*1</f>
        <v>60</v>
      </c>
      <c r="D7" s="23">
        <v>3</v>
      </c>
      <c r="E7" s="22">
        <v>40</v>
      </c>
      <c r="F7" s="41">
        <f t="shared" ref="F7" si="0">SUM(C7,E7)</f>
        <v>100</v>
      </c>
      <c r="G7"/>
    </row>
    <row r="8" spans="1:7">
      <c r="A8" s="24" t="s">
        <v>7</v>
      </c>
      <c r="B8" s="24"/>
      <c r="C8" s="24"/>
      <c r="D8" s="24"/>
      <c r="E8" s="25"/>
      <c r="F8" s="24"/>
      <c r="G8"/>
    </row>
    <row r="9" spans="1:7">
      <c r="A9" s="26"/>
      <c r="B9" s="27"/>
      <c r="C9" s="28"/>
      <c r="D9" s="29"/>
      <c r="E9" s="28"/>
      <c r="F9" s="30"/>
      <c r="G9"/>
    </row>
    <row r="10" spans="1:7">
      <c r="A10" s="7"/>
      <c r="B10" s="33" t="s">
        <v>16</v>
      </c>
      <c r="C10" s="7"/>
      <c r="D10" s="7"/>
      <c r="E10" s="7"/>
      <c r="F10" s="7"/>
      <c r="G10"/>
    </row>
    <row r="11" spans="1:7">
      <c r="A11" s="7" t="s">
        <v>8</v>
      </c>
      <c r="B11" s="7"/>
      <c r="C11" s="7"/>
      <c r="D11" s="7"/>
      <c r="E11" s="7"/>
      <c r="F11" s="7"/>
      <c r="G11"/>
    </row>
    <row r="12" spans="1:7" ht="48">
      <c r="A12" s="8" t="s">
        <v>1</v>
      </c>
      <c r="B12" s="8" t="s">
        <v>2</v>
      </c>
      <c r="C12" s="8" t="s">
        <v>3</v>
      </c>
      <c r="D12" s="8" t="s">
        <v>4</v>
      </c>
      <c r="E12" s="8" t="s">
        <v>5</v>
      </c>
      <c r="F12" s="8" t="s">
        <v>6</v>
      </c>
      <c r="G12"/>
    </row>
    <row r="13" spans="1:7" ht="60">
      <c r="A13" s="8" t="s">
        <v>13</v>
      </c>
      <c r="B13" s="9">
        <v>1162.51</v>
      </c>
      <c r="C13" s="10">
        <f>MIN(B13:B13)/B13*60*1</f>
        <v>60</v>
      </c>
      <c r="D13" s="11">
        <v>3</v>
      </c>
      <c r="E13" s="34">
        <v>40</v>
      </c>
      <c r="F13" s="13">
        <f>SUM(C13,E13)</f>
        <v>100</v>
      </c>
      <c r="G13"/>
    </row>
    <row r="14" spans="1:7">
      <c r="A14" s="12" t="s">
        <v>7</v>
      </c>
      <c r="B14" s="12"/>
      <c r="C14" s="12"/>
      <c r="D14" s="12"/>
      <c r="E14" s="12"/>
      <c r="F14" s="12"/>
      <c r="G14"/>
    </row>
    <row r="15" spans="1:7">
      <c r="A15" s="6"/>
      <c r="B15" s="6"/>
      <c r="C15" s="6"/>
      <c r="D15" s="6"/>
      <c r="E15" s="6"/>
      <c r="F15" s="6"/>
      <c r="G15"/>
    </row>
    <row r="16" spans="1:7">
      <c r="A16" s="7"/>
      <c r="B16" s="5" t="s">
        <v>20</v>
      </c>
      <c r="C16" s="7"/>
      <c r="D16" s="7"/>
      <c r="E16" s="7"/>
      <c r="F16" s="7"/>
      <c r="G16"/>
    </row>
    <row r="17" spans="1:7">
      <c r="A17" s="7"/>
      <c r="B17" s="7"/>
      <c r="C17" s="7"/>
      <c r="D17" s="7"/>
      <c r="E17" s="7"/>
      <c r="F17" s="7"/>
      <c r="G17"/>
    </row>
    <row r="18" spans="1:7" ht="48">
      <c r="A18" s="8" t="s">
        <v>1</v>
      </c>
      <c r="B18" s="8" t="s">
        <v>2</v>
      </c>
      <c r="C18" s="8" t="s">
        <v>3</v>
      </c>
      <c r="D18" s="8" t="s">
        <v>4</v>
      </c>
      <c r="E18" s="8" t="s">
        <v>5</v>
      </c>
      <c r="F18" s="8" t="s">
        <v>6</v>
      </c>
      <c r="G18"/>
    </row>
    <row r="19" spans="1:7" ht="72">
      <c r="A19" s="8" t="s">
        <v>21</v>
      </c>
      <c r="B19" s="9">
        <v>4860</v>
      </c>
      <c r="C19" s="10">
        <f>MIN(B19:B19)/B19*60*1</f>
        <v>60</v>
      </c>
      <c r="D19" s="11">
        <v>3</v>
      </c>
      <c r="E19" s="10">
        <v>40</v>
      </c>
      <c r="F19" s="31">
        <f>SUM(C19,E19)</f>
        <v>100</v>
      </c>
      <c r="G19"/>
    </row>
    <row r="20" spans="1:7">
      <c r="A20" s="12" t="s">
        <v>7</v>
      </c>
      <c r="B20" s="12"/>
      <c r="C20" s="12"/>
      <c r="D20" s="12"/>
      <c r="E20" s="12"/>
      <c r="F20" s="12"/>
      <c r="G20"/>
    </row>
    <row r="21" spans="1:7">
      <c r="A21" s="4"/>
      <c r="B21" s="36"/>
      <c r="C21" s="4"/>
      <c r="D21" s="35"/>
      <c r="E21" s="35"/>
      <c r="F21" s="35"/>
      <c r="G21"/>
    </row>
    <row r="22" spans="1:7">
      <c r="A22" s="7"/>
      <c r="B22" s="5" t="s">
        <v>22</v>
      </c>
      <c r="C22" s="12"/>
      <c r="D22" s="12"/>
      <c r="E22" s="12"/>
      <c r="F22" s="12"/>
      <c r="G22"/>
    </row>
    <row r="23" spans="1:7">
      <c r="A23" s="7"/>
      <c r="B23" s="7"/>
      <c r="C23" s="7"/>
      <c r="D23" s="7"/>
      <c r="E23" s="7"/>
      <c r="F23" s="7"/>
      <c r="G23"/>
    </row>
    <row r="24" spans="1:7" ht="48">
      <c r="A24" s="8" t="s">
        <v>1</v>
      </c>
      <c r="B24" s="8" t="s">
        <v>2</v>
      </c>
      <c r="C24" s="8" t="s">
        <v>3</v>
      </c>
      <c r="D24" s="8" t="s">
        <v>4</v>
      </c>
      <c r="E24" s="8" t="s">
        <v>5</v>
      </c>
      <c r="F24" s="8" t="s">
        <v>6</v>
      </c>
      <c r="G24"/>
    </row>
    <row r="25" spans="1:7" ht="60">
      <c r="A25" s="8" t="s">
        <v>17</v>
      </c>
      <c r="B25" s="9">
        <v>172.8</v>
      </c>
      <c r="C25" s="10">
        <f>MIN(B25:B25)/B25*60*1</f>
        <v>60</v>
      </c>
      <c r="D25" s="11">
        <v>3</v>
      </c>
      <c r="E25" s="10">
        <v>40</v>
      </c>
      <c r="F25" s="31">
        <f>SUM(C25,E25)</f>
        <v>100</v>
      </c>
      <c r="G25"/>
    </row>
    <row r="26" spans="1:7">
      <c r="A26" s="12" t="s">
        <v>7</v>
      </c>
      <c r="B26" s="12"/>
      <c r="C26" s="12"/>
      <c r="D26" s="12"/>
      <c r="E26" s="12"/>
      <c r="F26" s="12"/>
      <c r="G26"/>
    </row>
    <row r="27" spans="1:7">
      <c r="A27" s="4"/>
      <c r="B27" s="36"/>
      <c r="C27" s="4"/>
      <c r="D27" s="35"/>
      <c r="E27" s="35"/>
      <c r="F27" s="35"/>
      <c r="G27"/>
    </row>
    <row r="28" spans="1:7">
      <c r="A28" s="7"/>
      <c r="B28" s="5" t="s">
        <v>23</v>
      </c>
      <c r="C28" s="12"/>
      <c r="D28" s="12"/>
      <c r="E28" s="12"/>
      <c r="F28" s="12"/>
      <c r="G28" s="14"/>
    </row>
    <row r="29" spans="1:7">
      <c r="A29" s="7" t="s">
        <v>8</v>
      </c>
      <c r="B29" s="7"/>
      <c r="C29" s="7"/>
      <c r="D29" s="7"/>
      <c r="E29" s="7"/>
      <c r="F29" s="7"/>
      <c r="G29" s="14"/>
    </row>
    <row r="30" spans="1:7" ht="48">
      <c r="A30" s="8" t="s">
        <v>1</v>
      </c>
      <c r="B30" s="8" t="s">
        <v>2</v>
      </c>
      <c r="C30" s="8" t="s">
        <v>3</v>
      </c>
      <c r="D30" s="8" t="s">
        <v>4</v>
      </c>
      <c r="E30" s="8" t="s">
        <v>5</v>
      </c>
      <c r="F30" s="8" t="s">
        <v>6</v>
      </c>
      <c r="G30" s="14"/>
    </row>
    <row r="31" spans="1:7" ht="60">
      <c r="A31" s="8" t="s">
        <v>15</v>
      </c>
      <c r="B31" s="9">
        <v>75.599999999999994</v>
      </c>
      <c r="C31" s="10">
        <f>MIN(B31:B31)/B31*60*1</f>
        <v>60</v>
      </c>
      <c r="D31" s="11">
        <v>3</v>
      </c>
      <c r="E31" s="10">
        <v>40</v>
      </c>
      <c r="F31" s="13">
        <f>SUM(C31,E31)</f>
        <v>100</v>
      </c>
      <c r="G31" s="14"/>
    </row>
    <row r="32" spans="1:7">
      <c r="A32" s="12" t="s">
        <v>7</v>
      </c>
      <c r="B32" s="12"/>
      <c r="C32" s="12"/>
      <c r="D32" s="12"/>
      <c r="E32" s="12"/>
      <c r="F32" s="12"/>
      <c r="G32" s="14"/>
    </row>
    <row r="33" spans="1:7">
      <c r="A33" s="35"/>
      <c r="B33" s="35"/>
      <c r="C33" s="35"/>
      <c r="D33" s="35"/>
      <c r="E33" s="35"/>
      <c r="F33" s="35"/>
      <c r="G33"/>
    </row>
    <row r="34" spans="1:7">
      <c r="A34" s="7"/>
      <c r="B34" s="5" t="s">
        <v>24</v>
      </c>
      <c r="C34" s="12"/>
      <c r="D34" s="12"/>
      <c r="E34" s="12"/>
      <c r="F34" s="12"/>
      <c r="G34" s="14"/>
    </row>
    <row r="35" spans="1:7">
      <c r="A35" s="7"/>
      <c r="B35" s="7"/>
      <c r="C35" s="7"/>
      <c r="D35" s="7"/>
      <c r="E35" s="7"/>
      <c r="F35" s="7"/>
      <c r="G35" s="14"/>
    </row>
    <row r="36" spans="1:7" ht="48">
      <c r="A36" s="8" t="s">
        <v>1</v>
      </c>
      <c r="B36" s="8" t="s">
        <v>2</v>
      </c>
      <c r="C36" s="8" t="s">
        <v>3</v>
      </c>
      <c r="D36" s="8" t="s">
        <v>4</v>
      </c>
      <c r="E36" s="8" t="s">
        <v>5</v>
      </c>
      <c r="F36" s="8" t="s">
        <v>6</v>
      </c>
      <c r="G36" s="14"/>
    </row>
    <row r="37" spans="1:7" ht="60">
      <c r="A37" s="8" t="s">
        <v>14</v>
      </c>
      <c r="B37" s="9">
        <v>2431.62</v>
      </c>
      <c r="C37" s="10">
        <f>MIN(B37:B37)/B37*60*1</f>
        <v>60</v>
      </c>
      <c r="D37" s="11">
        <v>3</v>
      </c>
      <c r="E37" s="10">
        <v>40</v>
      </c>
      <c r="F37" s="31">
        <f>SUM(C37,E37)</f>
        <v>100</v>
      </c>
      <c r="G37" s="14"/>
    </row>
    <row r="38" spans="1:7">
      <c r="A38" s="12" t="s">
        <v>7</v>
      </c>
      <c r="B38" s="12"/>
      <c r="C38" s="12"/>
      <c r="D38" s="12"/>
      <c r="E38" s="12"/>
      <c r="F38" s="12"/>
      <c r="G38" s="14"/>
    </row>
    <row r="39" spans="1:7">
      <c r="A39" s="35"/>
      <c r="B39" s="35"/>
      <c r="C39" s="35"/>
      <c r="D39" s="35"/>
      <c r="E39" s="35"/>
      <c r="F39" s="35"/>
      <c r="G39"/>
    </row>
    <row r="40" spans="1:7" ht="24.75">
      <c r="A40" s="35"/>
      <c r="B40" s="39" t="s">
        <v>47</v>
      </c>
      <c r="C40" s="35"/>
      <c r="D40" s="35"/>
      <c r="E40" s="35"/>
      <c r="F40" s="35"/>
      <c r="G40"/>
    </row>
    <row r="41" spans="1:7">
      <c r="A41" s="35"/>
      <c r="B41" s="35"/>
      <c r="C41" s="35"/>
      <c r="D41" s="35"/>
      <c r="E41" s="35"/>
      <c r="F41" s="35"/>
      <c r="G41"/>
    </row>
    <row r="42" spans="1:7">
      <c r="A42" s="7"/>
      <c r="B42" s="38" t="s">
        <v>26</v>
      </c>
      <c r="C42" s="12"/>
      <c r="D42" s="12"/>
      <c r="E42" s="12"/>
      <c r="F42" s="12"/>
      <c r="G42"/>
    </row>
    <row r="43" spans="1:7">
      <c r="A43" s="7" t="s">
        <v>8</v>
      </c>
      <c r="B43" s="7"/>
      <c r="C43" s="7"/>
      <c r="D43" s="7"/>
      <c r="E43" s="7"/>
      <c r="F43" s="7"/>
      <c r="G43"/>
    </row>
    <row r="44" spans="1:7" ht="48">
      <c r="A44" s="8" t="s">
        <v>1</v>
      </c>
      <c r="B44" s="8" t="s">
        <v>2</v>
      </c>
      <c r="C44" s="8" t="s">
        <v>3</v>
      </c>
      <c r="D44" s="8" t="s">
        <v>4</v>
      </c>
      <c r="E44" s="8" t="s">
        <v>5</v>
      </c>
      <c r="F44" s="8" t="s">
        <v>6</v>
      </c>
      <c r="G44"/>
    </row>
    <row r="45" spans="1:7" ht="60">
      <c r="A45" s="8" t="s">
        <v>12</v>
      </c>
      <c r="B45" s="9">
        <v>1409.62</v>
      </c>
      <c r="C45" s="10">
        <f>MIN(B45:B45)/B45*60*1</f>
        <v>60</v>
      </c>
      <c r="D45" s="11">
        <v>3</v>
      </c>
      <c r="E45" s="10">
        <v>40</v>
      </c>
      <c r="F45" s="13">
        <f>SUM(C45,E45)</f>
        <v>100</v>
      </c>
      <c r="G45"/>
    </row>
    <row r="46" spans="1:7">
      <c r="A46" s="12" t="s">
        <v>7</v>
      </c>
      <c r="B46" s="12"/>
      <c r="C46" s="12"/>
      <c r="D46" s="12"/>
      <c r="E46" s="12"/>
      <c r="F46" s="12"/>
      <c r="G46"/>
    </row>
    <row r="47" spans="1:7">
      <c r="A47" s="35"/>
      <c r="B47" s="35"/>
      <c r="C47" s="35"/>
      <c r="D47" s="35"/>
      <c r="E47" s="35"/>
      <c r="F47" s="35"/>
      <c r="G47"/>
    </row>
    <row r="48" spans="1:7">
      <c r="A48" s="7"/>
      <c r="B48" s="32" t="s">
        <v>27</v>
      </c>
      <c r="C48" s="12"/>
      <c r="D48" s="12"/>
      <c r="E48" s="12"/>
      <c r="F48" s="12"/>
      <c r="G48"/>
    </row>
    <row r="49" spans="1:7">
      <c r="A49" s="7" t="s">
        <v>8</v>
      </c>
      <c r="B49" s="7"/>
      <c r="C49" s="7"/>
      <c r="D49" s="7"/>
      <c r="E49" s="7"/>
      <c r="F49" s="7"/>
      <c r="G49"/>
    </row>
    <row r="50" spans="1:7" ht="48">
      <c r="A50" s="8" t="s">
        <v>1</v>
      </c>
      <c r="B50" s="8" t="s">
        <v>2</v>
      </c>
      <c r="C50" s="8" t="s">
        <v>3</v>
      </c>
      <c r="D50" s="8" t="s">
        <v>4</v>
      </c>
      <c r="E50" s="8" t="s">
        <v>5</v>
      </c>
      <c r="F50" s="8" t="s">
        <v>6</v>
      </c>
      <c r="G50"/>
    </row>
    <row r="51" spans="1:7" ht="48">
      <c r="A51" s="8" t="s">
        <v>28</v>
      </c>
      <c r="B51" s="9">
        <v>17234.05</v>
      </c>
      <c r="C51" s="10">
        <f>MIN(B51:B51)/B51*60*1</f>
        <v>60</v>
      </c>
      <c r="D51" s="11">
        <v>3</v>
      </c>
      <c r="E51" s="10">
        <v>40</v>
      </c>
      <c r="F51" s="31">
        <f>SUM(C51,E51)</f>
        <v>100</v>
      </c>
      <c r="G51"/>
    </row>
    <row r="52" spans="1:7">
      <c r="A52" s="12" t="s">
        <v>7</v>
      </c>
      <c r="B52" s="12"/>
      <c r="C52" s="12"/>
      <c r="D52" s="12"/>
      <c r="E52" s="12"/>
      <c r="F52" s="12"/>
      <c r="G52"/>
    </row>
    <row r="53" spans="1:7">
      <c r="A53" s="35"/>
      <c r="B53" s="35"/>
      <c r="C53" s="35"/>
      <c r="D53" s="35"/>
      <c r="E53" s="35"/>
      <c r="F53" s="35"/>
      <c r="G53"/>
    </row>
    <row r="54" spans="1:7">
      <c r="A54" s="7"/>
      <c r="B54" s="32" t="s">
        <v>29</v>
      </c>
      <c r="C54" s="12"/>
      <c r="D54" s="12"/>
      <c r="E54" s="12"/>
      <c r="F54" s="12"/>
      <c r="G54"/>
    </row>
    <row r="55" spans="1:7">
      <c r="A55" s="7" t="s">
        <v>8</v>
      </c>
      <c r="B55" s="7"/>
      <c r="C55" s="7"/>
      <c r="D55" s="7"/>
      <c r="E55" s="7"/>
      <c r="F55" s="7"/>
      <c r="G55"/>
    </row>
    <row r="56" spans="1:7" ht="48">
      <c r="A56" s="8" t="s">
        <v>1</v>
      </c>
      <c r="B56" s="8" t="s">
        <v>2</v>
      </c>
      <c r="C56" s="8" t="s">
        <v>3</v>
      </c>
      <c r="D56" s="8" t="s">
        <v>4</v>
      </c>
      <c r="E56" s="8" t="s">
        <v>5</v>
      </c>
      <c r="F56" s="8" t="s">
        <v>6</v>
      </c>
      <c r="G56"/>
    </row>
    <row r="57" spans="1:7" ht="60">
      <c r="A57" s="8" t="s">
        <v>12</v>
      </c>
      <c r="B57" s="9">
        <v>9003.15</v>
      </c>
      <c r="C57" s="10">
        <f>MIN(B57:B57)/B57*60*1</f>
        <v>60</v>
      </c>
      <c r="D57" s="11">
        <v>3</v>
      </c>
      <c r="E57" s="10">
        <v>40</v>
      </c>
      <c r="F57" s="13">
        <f>SUM(C57,E57)</f>
        <v>100</v>
      </c>
      <c r="G57"/>
    </row>
    <row r="58" spans="1:7">
      <c r="A58" s="12" t="s">
        <v>7</v>
      </c>
      <c r="B58" s="12"/>
      <c r="C58" s="12"/>
      <c r="D58" s="12"/>
      <c r="E58" s="12"/>
      <c r="F58" s="12"/>
      <c r="G58"/>
    </row>
    <row r="59" spans="1:7">
      <c r="A59" s="35"/>
      <c r="B59" s="35"/>
      <c r="C59" s="35"/>
      <c r="D59" s="35"/>
      <c r="E59" s="35"/>
      <c r="F59" s="35"/>
      <c r="G59"/>
    </row>
    <row r="60" spans="1:7">
      <c r="A60" s="7"/>
      <c r="B60" s="32" t="s">
        <v>31</v>
      </c>
      <c r="C60" s="12"/>
      <c r="D60" s="12"/>
      <c r="E60" s="12"/>
      <c r="F60" s="12"/>
      <c r="G60"/>
    </row>
    <row r="61" spans="1:7">
      <c r="A61" s="7" t="s">
        <v>8</v>
      </c>
      <c r="B61" s="7"/>
      <c r="C61" s="7"/>
      <c r="D61" s="7"/>
      <c r="E61" s="7"/>
      <c r="F61" s="7"/>
      <c r="G61"/>
    </row>
    <row r="62" spans="1:7" ht="48">
      <c r="A62" s="8" t="s">
        <v>1</v>
      </c>
      <c r="B62" s="8" t="s">
        <v>2</v>
      </c>
      <c r="C62" s="8" t="s">
        <v>3</v>
      </c>
      <c r="D62" s="8" t="s">
        <v>4</v>
      </c>
      <c r="E62" s="8" t="s">
        <v>5</v>
      </c>
      <c r="F62" s="8" t="s">
        <v>6</v>
      </c>
      <c r="G62"/>
    </row>
    <row r="63" spans="1:7" ht="48">
      <c r="A63" s="8" t="s">
        <v>11</v>
      </c>
      <c r="B63" s="9">
        <v>83494.8</v>
      </c>
      <c r="C63" s="10">
        <f>MIN(B63:B63)/B63*60*1</f>
        <v>60</v>
      </c>
      <c r="D63" s="11">
        <v>3</v>
      </c>
      <c r="E63" s="10">
        <v>40</v>
      </c>
      <c r="F63" s="13">
        <f>SUM(C63,E63)</f>
        <v>100</v>
      </c>
      <c r="G63"/>
    </row>
    <row r="64" spans="1:7">
      <c r="A64" s="12" t="s">
        <v>7</v>
      </c>
      <c r="B64" s="12"/>
      <c r="C64" s="12"/>
      <c r="D64" s="12"/>
      <c r="E64" s="12"/>
      <c r="F64" s="12"/>
      <c r="G64"/>
    </row>
    <row r="65" spans="1:7">
      <c r="A65" s="4"/>
      <c r="B65" s="37"/>
      <c r="C65" s="35"/>
      <c r="D65" s="35"/>
      <c r="E65" s="35"/>
      <c r="F65" s="35"/>
      <c r="G65"/>
    </row>
    <row r="66" spans="1:7">
      <c r="A66" s="7"/>
      <c r="B66" s="32" t="s">
        <v>32</v>
      </c>
      <c r="C66" s="12"/>
      <c r="D66" s="12"/>
      <c r="E66" s="12"/>
      <c r="F66" s="12"/>
      <c r="G66"/>
    </row>
    <row r="67" spans="1:7">
      <c r="A67" s="7"/>
      <c r="B67" s="7"/>
      <c r="C67" s="7"/>
      <c r="D67" s="7"/>
      <c r="E67" s="7"/>
      <c r="F67" s="7"/>
      <c r="G67"/>
    </row>
    <row r="68" spans="1:7" ht="48">
      <c r="A68" s="8" t="s">
        <v>1</v>
      </c>
      <c r="B68" s="8" t="s">
        <v>2</v>
      </c>
      <c r="C68" s="8" t="s">
        <v>3</v>
      </c>
      <c r="D68" s="8" t="s">
        <v>4</v>
      </c>
      <c r="E68" s="8" t="s">
        <v>5</v>
      </c>
      <c r="F68" s="8" t="s">
        <v>6</v>
      </c>
      <c r="G68"/>
    </row>
    <row r="69" spans="1:7" ht="48">
      <c r="A69" s="8" t="s">
        <v>25</v>
      </c>
      <c r="B69" s="9">
        <v>8791.2000000000007</v>
      </c>
      <c r="C69" s="10">
        <f>MIN(B69:B69)/B69*60*1</f>
        <v>60</v>
      </c>
      <c r="D69" s="11">
        <v>3</v>
      </c>
      <c r="E69" s="10">
        <v>40</v>
      </c>
      <c r="F69" s="31">
        <f>SUM(C69,E69)</f>
        <v>100</v>
      </c>
      <c r="G69"/>
    </row>
    <row r="70" spans="1:7">
      <c r="A70" s="12" t="s">
        <v>7</v>
      </c>
      <c r="B70" s="12"/>
      <c r="C70" s="12"/>
      <c r="D70" s="12"/>
      <c r="E70" s="12"/>
      <c r="F70" s="12"/>
      <c r="G70"/>
    </row>
    <row r="71" spans="1:7">
      <c r="A71" s="35"/>
      <c r="B71" s="35"/>
      <c r="C71" s="35"/>
      <c r="D71" s="35"/>
      <c r="E71" s="35"/>
      <c r="F71" s="35"/>
      <c r="G71"/>
    </row>
    <row r="72" spans="1:7">
      <c r="A72" s="7"/>
      <c r="B72" s="32" t="s">
        <v>34</v>
      </c>
      <c r="C72" s="12"/>
      <c r="D72" s="12"/>
      <c r="E72" s="12"/>
      <c r="F72" s="12"/>
      <c r="G72"/>
    </row>
    <row r="73" spans="1:7">
      <c r="A73" s="7"/>
      <c r="B73" s="7"/>
      <c r="C73" s="7"/>
      <c r="D73" s="7"/>
      <c r="E73" s="7"/>
      <c r="F73" s="7"/>
      <c r="G73"/>
    </row>
    <row r="74" spans="1:7" ht="48">
      <c r="A74" s="8" t="s">
        <v>1</v>
      </c>
      <c r="B74" s="8" t="s">
        <v>2</v>
      </c>
      <c r="C74" s="8" t="s">
        <v>3</v>
      </c>
      <c r="D74" s="8" t="s">
        <v>4</v>
      </c>
      <c r="E74" s="8" t="s">
        <v>5</v>
      </c>
      <c r="F74" s="8" t="s">
        <v>6</v>
      </c>
      <c r="G74"/>
    </row>
    <row r="75" spans="1:7" ht="72">
      <c r="A75" s="8" t="s">
        <v>21</v>
      </c>
      <c r="B75" s="9">
        <v>15930</v>
      </c>
      <c r="C75" s="10">
        <f>MIN(B75:B75)/B75*60*1</f>
        <v>60</v>
      </c>
      <c r="D75" s="11">
        <v>3</v>
      </c>
      <c r="E75" s="10">
        <v>40</v>
      </c>
      <c r="F75" s="31">
        <f>SUM(C75,E75)</f>
        <v>100</v>
      </c>
      <c r="G75"/>
    </row>
    <row r="76" spans="1:7">
      <c r="A76" s="12" t="s">
        <v>7</v>
      </c>
      <c r="B76" s="12"/>
      <c r="C76" s="12"/>
      <c r="D76" s="12"/>
      <c r="E76" s="12"/>
      <c r="F76" s="12"/>
      <c r="G76"/>
    </row>
    <row r="77" spans="1:7">
      <c r="A77" s="35"/>
      <c r="B77" s="35"/>
      <c r="C77" s="35"/>
      <c r="D77" s="35"/>
      <c r="E77" s="35"/>
      <c r="F77" s="35"/>
      <c r="G77"/>
    </row>
    <row r="78" spans="1:7">
      <c r="A78" s="7"/>
      <c r="B78" s="32" t="s">
        <v>35</v>
      </c>
      <c r="C78" s="12"/>
      <c r="D78" s="12"/>
      <c r="E78" s="12"/>
      <c r="F78" s="12"/>
      <c r="G78"/>
    </row>
    <row r="79" spans="1:7">
      <c r="A79" s="7" t="s">
        <v>8</v>
      </c>
      <c r="B79" s="7"/>
      <c r="C79" s="7"/>
      <c r="D79" s="7"/>
      <c r="E79" s="7"/>
      <c r="F79" s="7"/>
      <c r="G79"/>
    </row>
    <row r="80" spans="1:7" ht="48">
      <c r="A80" s="8" t="s">
        <v>1</v>
      </c>
      <c r="B80" s="8" t="s">
        <v>2</v>
      </c>
      <c r="C80" s="8" t="s">
        <v>3</v>
      </c>
      <c r="D80" s="8" t="s">
        <v>4</v>
      </c>
      <c r="E80" s="8" t="s">
        <v>5</v>
      </c>
      <c r="F80" s="8" t="s">
        <v>6</v>
      </c>
      <c r="G80" s="3"/>
    </row>
    <row r="81" spans="1:7" ht="72">
      <c r="A81" s="8" t="s">
        <v>21</v>
      </c>
      <c r="B81" s="9">
        <v>2079</v>
      </c>
      <c r="C81" s="10">
        <f>MIN(B81:B81)/B81*60*1</f>
        <v>60</v>
      </c>
      <c r="D81" s="11">
        <v>3</v>
      </c>
      <c r="E81" s="10">
        <v>40</v>
      </c>
      <c r="F81" s="42">
        <f>SUM(C81,E81)</f>
        <v>100</v>
      </c>
      <c r="G81"/>
    </row>
    <row r="82" spans="1:7">
      <c r="A82" s="12" t="s">
        <v>7</v>
      </c>
      <c r="B82" s="12"/>
      <c r="C82" s="12"/>
      <c r="D82" s="12"/>
      <c r="E82" s="12"/>
      <c r="F82" s="12"/>
      <c r="G82"/>
    </row>
    <row r="83" spans="1:7">
      <c r="A83" s="12"/>
      <c r="B83" s="12"/>
      <c r="C83" s="12"/>
      <c r="D83" s="12"/>
      <c r="E83" s="12"/>
      <c r="F83" s="12"/>
      <c r="G83"/>
    </row>
    <row r="84" spans="1:7">
      <c r="A84" s="7"/>
      <c r="B84" s="32" t="s">
        <v>36</v>
      </c>
      <c r="C84" s="12"/>
      <c r="D84" s="12"/>
      <c r="E84" s="12"/>
      <c r="F84" s="12"/>
      <c r="G84"/>
    </row>
    <row r="85" spans="1:7">
      <c r="A85" s="7" t="s">
        <v>8</v>
      </c>
      <c r="B85" s="7"/>
      <c r="C85" s="7"/>
      <c r="D85" s="7"/>
      <c r="E85" s="7"/>
      <c r="F85" s="7"/>
      <c r="G85"/>
    </row>
    <row r="86" spans="1:7" ht="48">
      <c r="A86" s="8" t="s">
        <v>1</v>
      </c>
      <c r="B86" s="8" t="s">
        <v>2</v>
      </c>
      <c r="C86" s="8" t="s">
        <v>3</v>
      </c>
      <c r="D86" s="8" t="s">
        <v>4</v>
      </c>
      <c r="E86" s="8" t="s">
        <v>5</v>
      </c>
      <c r="F86" s="8" t="s">
        <v>6</v>
      </c>
      <c r="G86"/>
    </row>
    <row r="87" spans="1:7" ht="60">
      <c r="A87" s="8" t="s">
        <v>12</v>
      </c>
      <c r="B87" s="9">
        <v>3506.98</v>
      </c>
      <c r="C87" s="10">
        <f>MIN(B87:B87)/B87*60*1</f>
        <v>60</v>
      </c>
      <c r="D87" s="11">
        <v>3</v>
      </c>
      <c r="E87" s="10">
        <v>40</v>
      </c>
      <c r="F87" s="31">
        <f>SUM(C87,E87)</f>
        <v>100</v>
      </c>
      <c r="G87"/>
    </row>
    <row r="88" spans="1:7">
      <c r="A88" s="12" t="s">
        <v>7</v>
      </c>
      <c r="B88" s="12"/>
      <c r="C88" s="12"/>
      <c r="D88" s="12"/>
      <c r="E88" s="12"/>
      <c r="F88" s="12"/>
      <c r="G88"/>
    </row>
    <row r="89" spans="1:7">
      <c r="A89" s="35"/>
      <c r="B89" s="35"/>
      <c r="C89" s="35"/>
      <c r="D89" s="35"/>
      <c r="E89" s="35"/>
      <c r="F89" s="35"/>
      <c r="G89"/>
    </row>
    <row r="90" spans="1:7">
      <c r="A90" s="7"/>
      <c r="B90" s="32" t="s">
        <v>37</v>
      </c>
      <c r="C90" s="12"/>
      <c r="D90" s="12"/>
      <c r="E90" s="12"/>
      <c r="F90" s="12"/>
      <c r="G90"/>
    </row>
    <row r="91" spans="1:7">
      <c r="A91" s="7" t="s">
        <v>8</v>
      </c>
      <c r="B91" s="7"/>
      <c r="C91" s="7"/>
      <c r="D91" s="7"/>
      <c r="E91" s="7"/>
      <c r="F91" s="7"/>
      <c r="G91"/>
    </row>
    <row r="92" spans="1:7" ht="48">
      <c r="A92" s="8" t="s">
        <v>1</v>
      </c>
      <c r="B92" s="8" t="s">
        <v>2</v>
      </c>
      <c r="C92" s="8" t="s">
        <v>3</v>
      </c>
      <c r="D92" s="8" t="s">
        <v>4</v>
      </c>
      <c r="E92" s="8" t="s">
        <v>5</v>
      </c>
      <c r="F92" s="8" t="s">
        <v>6</v>
      </c>
      <c r="G92"/>
    </row>
    <row r="93" spans="1:7" ht="48">
      <c r="A93" s="8" t="s">
        <v>19</v>
      </c>
      <c r="B93" s="9">
        <v>228447.81</v>
      </c>
      <c r="C93" s="10">
        <f>MIN(B93:B93)/B93*60*1</f>
        <v>60</v>
      </c>
      <c r="D93" s="11">
        <v>3</v>
      </c>
      <c r="E93" s="10">
        <v>40</v>
      </c>
      <c r="F93" s="31">
        <f>SUM(C93,E93)</f>
        <v>100</v>
      </c>
      <c r="G93"/>
    </row>
    <row r="94" spans="1:7">
      <c r="A94" s="12" t="s">
        <v>7</v>
      </c>
      <c r="B94" s="12"/>
      <c r="C94" s="12"/>
      <c r="D94" s="12"/>
      <c r="E94" s="12"/>
      <c r="F94" s="12"/>
      <c r="G94"/>
    </row>
    <row r="95" spans="1:7">
      <c r="A95" s="35"/>
      <c r="B95" s="35"/>
      <c r="C95" s="35"/>
      <c r="D95" s="35"/>
      <c r="E95" s="35"/>
      <c r="F95" s="35"/>
      <c r="G95"/>
    </row>
    <row r="96" spans="1:7">
      <c r="A96" s="7"/>
      <c r="B96" s="32" t="s">
        <v>38</v>
      </c>
      <c r="C96" s="12"/>
      <c r="D96" s="12"/>
      <c r="E96" s="12"/>
      <c r="F96" s="12"/>
      <c r="G96"/>
    </row>
    <row r="97" spans="1:7">
      <c r="A97" s="7" t="s">
        <v>8</v>
      </c>
      <c r="B97" s="7"/>
      <c r="C97" s="7"/>
      <c r="D97" s="7"/>
      <c r="E97" s="7"/>
      <c r="F97" s="7"/>
      <c r="G97"/>
    </row>
    <row r="98" spans="1:7" ht="48">
      <c r="A98" s="8" t="s">
        <v>1</v>
      </c>
      <c r="B98" s="8" t="s">
        <v>2</v>
      </c>
      <c r="C98" s="8" t="s">
        <v>3</v>
      </c>
      <c r="D98" s="8" t="s">
        <v>4</v>
      </c>
      <c r="E98" s="8" t="s">
        <v>5</v>
      </c>
      <c r="F98" s="8" t="s">
        <v>6</v>
      </c>
      <c r="G98"/>
    </row>
    <row r="99" spans="1:7" ht="48">
      <c r="A99" s="8" t="s">
        <v>39</v>
      </c>
      <c r="B99" s="9">
        <v>87480</v>
      </c>
      <c r="C99" s="10">
        <f>MIN(B99:B99)/B99*60*1</f>
        <v>60</v>
      </c>
      <c r="D99" s="11">
        <v>3</v>
      </c>
      <c r="E99" s="10">
        <v>40</v>
      </c>
      <c r="F99" s="31">
        <f>SUM(C99,E99)</f>
        <v>100</v>
      </c>
      <c r="G99"/>
    </row>
    <row r="100" spans="1:7">
      <c r="A100" s="12" t="s">
        <v>7</v>
      </c>
      <c r="B100" s="12"/>
      <c r="C100" s="12"/>
      <c r="D100" s="12"/>
      <c r="E100" s="12"/>
      <c r="F100" s="12"/>
      <c r="G100"/>
    </row>
    <row r="101" spans="1:7">
      <c r="A101" s="35"/>
      <c r="B101" s="35"/>
      <c r="C101" s="35"/>
      <c r="D101" s="35"/>
      <c r="E101" s="35"/>
      <c r="F101" s="35"/>
      <c r="G101"/>
    </row>
    <row r="102" spans="1:7" ht="24.75">
      <c r="A102" s="35"/>
      <c r="B102" s="39" t="s">
        <v>48</v>
      </c>
      <c r="C102" s="35"/>
      <c r="D102" s="35"/>
      <c r="E102" s="35"/>
      <c r="F102" s="35"/>
      <c r="G102"/>
    </row>
    <row r="103" spans="1:7">
      <c r="A103" s="35"/>
      <c r="B103" s="40"/>
      <c r="C103" s="35"/>
      <c r="D103" s="35"/>
      <c r="E103" s="35"/>
      <c r="F103" s="35"/>
      <c r="G103"/>
    </row>
    <row r="104" spans="1:7" ht="24.75">
      <c r="A104" s="35"/>
      <c r="B104" s="39" t="s">
        <v>49</v>
      </c>
      <c r="C104" s="35"/>
      <c r="D104" s="35"/>
      <c r="E104" s="35"/>
      <c r="F104" s="35"/>
      <c r="G104"/>
    </row>
    <row r="105" spans="1:7">
      <c r="A105" s="35"/>
      <c r="B105" s="35"/>
      <c r="C105" s="35"/>
      <c r="D105" s="35"/>
      <c r="E105" s="35"/>
      <c r="F105" s="35"/>
      <c r="G105"/>
    </row>
    <row r="106" spans="1:7">
      <c r="A106" s="7"/>
      <c r="B106" s="32" t="s">
        <v>40</v>
      </c>
      <c r="C106" s="12"/>
      <c r="D106" s="12"/>
      <c r="E106" s="12"/>
      <c r="F106" s="12"/>
      <c r="G106"/>
    </row>
    <row r="107" spans="1:7">
      <c r="A107" s="7" t="s">
        <v>8</v>
      </c>
      <c r="B107" s="7"/>
      <c r="C107" s="7"/>
      <c r="D107" s="7"/>
      <c r="E107" s="7"/>
      <c r="F107" s="7"/>
      <c r="G107"/>
    </row>
    <row r="108" spans="1:7" ht="48">
      <c r="A108" s="8" t="s">
        <v>1</v>
      </c>
      <c r="B108" s="8" t="s">
        <v>2</v>
      </c>
      <c r="C108" s="8" t="s">
        <v>3</v>
      </c>
      <c r="D108" s="8" t="s">
        <v>4</v>
      </c>
      <c r="E108" s="8" t="s">
        <v>5</v>
      </c>
      <c r="F108" s="8" t="s">
        <v>6</v>
      </c>
      <c r="G108"/>
    </row>
    <row r="109" spans="1:7" ht="60">
      <c r="A109" s="8" t="s">
        <v>14</v>
      </c>
      <c r="B109" s="9">
        <v>302.39999999999998</v>
      </c>
      <c r="C109" s="10">
        <f>MIN(B109:B109)/B109*60*1</f>
        <v>60</v>
      </c>
      <c r="D109" s="11">
        <v>3</v>
      </c>
      <c r="E109" s="10">
        <v>40</v>
      </c>
      <c r="F109" s="31">
        <f>SUM(C109,E109)</f>
        <v>100</v>
      </c>
      <c r="G109"/>
    </row>
    <row r="110" spans="1:7">
      <c r="A110" s="12" t="s">
        <v>7</v>
      </c>
      <c r="B110" s="12"/>
      <c r="C110" s="12"/>
      <c r="D110" s="12"/>
      <c r="E110" s="12"/>
      <c r="F110" s="12"/>
      <c r="G110"/>
    </row>
    <row r="111" spans="1:7">
      <c r="A111" s="12"/>
      <c r="B111" s="12"/>
      <c r="C111" s="12"/>
      <c r="D111" s="12"/>
      <c r="E111" s="12"/>
      <c r="F111" s="12"/>
      <c r="G111"/>
    </row>
    <row r="112" spans="1:7" ht="24.75">
      <c r="A112" s="12"/>
      <c r="B112" s="39" t="s">
        <v>50</v>
      </c>
      <c r="C112" s="12"/>
      <c r="D112" s="12"/>
      <c r="E112" s="12"/>
      <c r="F112" s="12"/>
      <c r="G112"/>
    </row>
    <row r="113" spans="1:7">
      <c r="A113" s="35"/>
      <c r="B113" s="35"/>
      <c r="C113" s="35"/>
      <c r="D113" s="35"/>
      <c r="E113" s="35"/>
      <c r="F113" s="35"/>
      <c r="G113"/>
    </row>
    <row r="114" spans="1:7">
      <c r="A114" s="7"/>
      <c r="B114" s="32" t="s">
        <v>41</v>
      </c>
      <c r="C114" s="12"/>
      <c r="D114" s="12"/>
      <c r="E114" s="12"/>
      <c r="F114" s="12"/>
      <c r="G114"/>
    </row>
    <row r="115" spans="1:7">
      <c r="A115" s="7" t="s">
        <v>8</v>
      </c>
      <c r="B115" s="7"/>
      <c r="C115" s="7"/>
      <c r="D115" s="7"/>
      <c r="E115" s="7"/>
      <c r="F115" s="7"/>
      <c r="G115"/>
    </row>
    <row r="116" spans="1:7" ht="48">
      <c r="A116" s="8" t="s">
        <v>1</v>
      </c>
      <c r="B116" s="8" t="s">
        <v>2</v>
      </c>
      <c r="C116" s="8" t="s">
        <v>3</v>
      </c>
      <c r="D116" s="8" t="s">
        <v>4</v>
      </c>
      <c r="E116" s="8" t="s">
        <v>5</v>
      </c>
      <c r="F116" s="8" t="s">
        <v>6</v>
      </c>
      <c r="G116"/>
    </row>
    <row r="117" spans="1:7" ht="60">
      <c r="A117" s="8" t="s">
        <v>13</v>
      </c>
      <c r="B117" s="9">
        <v>7966.08</v>
      </c>
      <c r="C117" s="10">
        <f>MIN(B117:B117)/B117*60*1</f>
        <v>60</v>
      </c>
      <c r="D117" s="11">
        <v>3</v>
      </c>
      <c r="E117" s="10">
        <v>40</v>
      </c>
      <c r="F117" s="31">
        <f>SUM(C117,E117)</f>
        <v>100</v>
      </c>
      <c r="G117"/>
    </row>
    <row r="118" spans="1:7">
      <c r="A118" s="12" t="s">
        <v>7</v>
      </c>
      <c r="B118" s="12"/>
      <c r="C118" s="12"/>
      <c r="D118" s="12"/>
      <c r="E118" s="12"/>
      <c r="F118" s="12"/>
      <c r="G118"/>
    </row>
    <row r="119" spans="1:7">
      <c r="A119" s="35"/>
      <c r="B119" s="35"/>
      <c r="C119" s="35"/>
      <c r="D119" s="35"/>
      <c r="E119" s="35"/>
      <c r="F119" s="35"/>
      <c r="G119"/>
    </row>
    <row r="120" spans="1:7">
      <c r="A120" s="7"/>
      <c r="B120" s="32" t="s">
        <v>42</v>
      </c>
      <c r="C120" s="12"/>
      <c r="D120" s="12"/>
      <c r="E120" s="12"/>
      <c r="F120" s="12"/>
      <c r="G120"/>
    </row>
    <row r="121" spans="1:7">
      <c r="A121" s="7" t="s">
        <v>8</v>
      </c>
      <c r="B121" s="7"/>
      <c r="C121" s="7"/>
      <c r="D121" s="7"/>
      <c r="E121" s="7"/>
      <c r="F121" s="7"/>
      <c r="G121"/>
    </row>
    <row r="122" spans="1:7" ht="48">
      <c r="A122" s="8" t="s">
        <v>1</v>
      </c>
      <c r="B122" s="8" t="s">
        <v>2</v>
      </c>
      <c r="C122" s="8" t="s">
        <v>3</v>
      </c>
      <c r="D122" s="8" t="s">
        <v>4</v>
      </c>
      <c r="E122" s="8" t="s">
        <v>5</v>
      </c>
      <c r="F122" s="8" t="s">
        <v>6</v>
      </c>
      <c r="G122"/>
    </row>
    <row r="123" spans="1:7" ht="48">
      <c r="A123" s="8" t="s">
        <v>18</v>
      </c>
      <c r="B123" s="9">
        <v>18234.72</v>
      </c>
      <c r="C123" s="10">
        <f>MIN(B123:B123)/B123*60*1</f>
        <v>60</v>
      </c>
      <c r="D123" s="11">
        <v>3</v>
      </c>
      <c r="E123" s="10">
        <v>40</v>
      </c>
      <c r="F123" s="31">
        <f>SUM(C123,E123)</f>
        <v>100</v>
      </c>
      <c r="G123"/>
    </row>
    <row r="124" spans="1:7">
      <c r="A124" s="12" t="s">
        <v>7</v>
      </c>
      <c r="B124" s="12"/>
      <c r="C124" s="12"/>
      <c r="D124" s="12"/>
      <c r="E124" s="12"/>
      <c r="F124" s="12"/>
      <c r="G124"/>
    </row>
    <row r="125" spans="1:7">
      <c r="A125" s="35"/>
      <c r="B125" s="35"/>
      <c r="C125" s="35"/>
      <c r="D125" s="35"/>
      <c r="E125" s="35"/>
      <c r="F125" s="35"/>
      <c r="G125"/>
    </row>
    <row r="126" spans="1:7">
      <c r="A126" s="7"/>
      <c r="B126" s="32" t="s">
        <v>43</v>
      </c>
      <c r="C126" s="12"/>
      <c r="D126" s="12"/>
      <c r="E126" s="12"/>
      <c r="F126" s="12"/>
      <c r="G126"/>
    </row>
    <row r="127" spans="1:7">
      <c r="A127" s="7"/>
      <c r="B127" s="7"/>
      <c r="C127" s="7"/>
      <c r="D127" s="7"/>
      <c r="E127" s="7"/>
      <c r="F127" s="7"/>
      <c r="G127"/>
    </row>
    <row r="128" spans="1:7" ht="48">
      <c r="A128" s="8" t="s">
        <v>1</v>
      </c>
      <c r="B128" s="8" t="s">
        <v>2</v>
      </c>
      <c r="C128" s="8" t="s">
        <v>3</v>
      </c>
      <c r="D128" s="8" t="s">
        <v>4</v>
      </c>
      <c r="E128" s="8" t="s">
        <v>5</v>
      </c>
      <c r="F128" s="8" t="s">
        <v>6</v>
      </c>
      <c r="G128"/>
    </row>
    <row r="129" spans="1:7" ht="48">
      <c r="A129" s="8" t="s">
        <v>30</v>
      </c>
      <c r="B129" s="9">
        <v>6328.8</v>
      </c>
      <c r="C129" s="10">
        <f>MIN(B129:B129)/B129*60*1</f>
        <v>60</v>
      </c>
      <c r="D129" s="11">
        <v>3</v>
      </c>
      <c r="E129" s="10">
        <v>40</v>
      </c>
      <c r="F129" s="42">
        <f>SUM(C129,E129)</f>
        <v>100</v>
      </c>
      <c r="G129"/>
    </row>
    <row r="130" spans="1:7">
      <c r="A130" s="12" t="s">
        <v>7</v>
      </c>
      <c r="B130" s="12"/>
      <c r="C130" s="12"/>
      <c r="D130" s="12"/>
      <c r="E130" s="12"/>
      <c r="F130" s="12"/>
      <c r="G130"/>
    </row>
    <row r="131" spans="1:7">
      <c r="A131" s="12"/>
      <c r="B131" s="12"/>
      <c r="C131" s="12"/>
      <c r="D131" s="12"/>
      <c r="E131" s="12"/>
      <c r="F131" s="12"/>
      <c r="G131"/>
    </row>
    <row r="132" spans="1:7">
      <c r="A132" s="7"/>
      <c r="B132" s="32" t="s">
        <v>44</v>
      </c>
      <c r="C132" s="12"/>
      <c r="D132" s="12"/>
      <c r="E132" s="12"/>
      <c r="F132" s="12"/>
      <c r="G132"/>
    </row>
    <row r="133" spans="1:7">
      <c r="A133" s="7" t="s">
        <v>8</v>
      </c>
      <c r="B133" s="7"/>
      <c r="C133" s="7"/>
      <c r="D133" s="7"/>
      <c r="E133" s="7"/>
      <c r="F133" s="7"/>
      <c r="G133"/>
    </row>
    <row r="134" spans="1:7" ht="48">
      <c r="A134" s="8" t="s">
        <v>1</v>
      </c>
      <c r="B134" s="8" t="s">
        <v>2</v>
      </c>
      <c r="C134" s="8" t="s">
        <v>3</v>
      </c>
      <c r="D134" s="8" t="s">
        <v>4</v>
      </c>
      <c r="E134" s="8" t="s">
        <v>5</v>
      </c>
      <c r="F134" s="8" t="s">
        <v>6</v>
      </c>
      <c r="G134"/>
    </row>
    <row r="135" spans="1:7" ht="48">
      <c r="A135" s="8" t="s">
        <v>33</v>
      </c>
      <c r="B135" s="9">
        <v>229789.33</v>
      </c>
      <c r="C135" s="10">
        <f>MIN(B135:B135)/B135*60*1</f>
        <v>60</v>
      </c>
      <c r="D135" s="11">
        <v>3</v>
      </c>
      <c r="E135" s="10">
        <v>40</v>
      </c>
      <c r="F135" s="31">
        <f>SUM(C135,E135)</f>
        <v>100</v>
      </c>
      <c r="G135"/>
    </row>
    <row r="136" spans="1:7">
      <c r="A136" s="12" t="s">
        <v>7</v>
      </c>
      <c r="B136" s="12"/>
      <c r="C136" s="12"/>
      <c r="D136" s="12"/>
      <c r="E136" s="12"/>
      <c r="F136" s="12"/>
      <c r="G136"/>
    </row>
    <row r="137" spans="1:7">
      <c r="A137"/>
      <c r="B137"/>
      <c r="C137"/>
      <c r="D137"/>
      <c r="E137"/>
      <c r="F137"/>
      <c r="G137"/>
    </row>
    <row r="138" spans="1:7">
      <c r="A138" s="7"/>
      <c r="B138" s="32" t="s">
        <v>45</v>
      </c>
      <c r="C138" s="12"/>
      <c r="D138" s="12"/>
      <c r="E138" s="12"/>
      <c r="F138" s="12"/>
      <c r="G138"/>
    </row>
    <row r="139" spans="1:7">
      <c r="A139" s="7"/>
      <c r="B139" s="7"/>
      <c r="C139" s="7"/>
      <c r="D139" s="7"/>
      <c r="E139" s="7"/>
      <c r="F139" s="7"/>
      <c r="G139"/>
    </row>
    <row r="140" spans="1:7" ht="48">
      <c r="A140" s="8" t="s">
        <v>1</v>
      </c>
      <c r="B140" s="8" t="s">
        <v>2</v>
      </c>
      <c r="C140" s="8" t="s">
        <v>3</v>
      </c>
      <c r="D140" s="8" t="s">
        <v>4</v>
      </c>
      <c r="E140" s="8" t="s">
        <v>5</v>
      </c>
      <c r="F140" s="8" t="s">
        <v>6</v>
      </c>
      <c r="G140"/>
    </row>
    <row r="141" spans="1:7" ht="48">
      <c r="A141" s="8" t="s">
        <v>33</v>
      </c>
      <c r="B141" s="9">
        <v>1110.1300000000001</v>
      </c>
      <c r="C141" s="10">
        <f>MIN(B141:B141)/B141*60*1</f>
        <v>60</v>
      </c>
      <c r="D141" s="11">
        <v>3</v>
      </c>
      <c r="E141" s="10">
        <v>40</v>
      </c>
      <c r="F141" s="31">
        <f>SUM(C141,E141)</f>
        <v>100</v>
      </c>
      <c r="G141"/>
    </row>
    <row r="142" spans="1:7">
      <c r="A142" s="12" t="s">
        <v>7</v>
      </c>
      <c r="B142" s="12"/>
      <c r="C142" s="12"/>
      <c r="D142" s="12"/>
      <c r="E142" s="12"/>
      <c r="F142" s="12"/>
      <c r="G142"/>
    </row>
    <row r="143" spans="1:7">
      <c r="A143" s="14"/>
      <c r="B143" s="14"/>
      <c r="C143" s="14"/>
      <c r="D143" s="14"/>
      <c r="E143" s="14"/>
      <c r="F143" s="14"/>
      <c r="G143"/>
    </row>
    <row r="144" spans="1:7">
      <c r="A144" s="7"/>
      <c r="B144" s="32" t="s">
        <v>46</v>
      </c>
      <c r="C144" s="12"/>
      <c r="D144" s="12"/>
      <c r="E144" s="12"/>
      <c r="F144" s="12"/>
      <c r="G144" s="14"/>
    </row>
    <row r="145" spans="1:7">
      <c r="A145" s="7" t="s">
        <v>8</v>
      </c>
      <c r="B145" s="7"/>
      <c r="C145" s="7"/>
      <c r="D145" s="7"/>
      <c r="E145" s="7"/>
      <c r="F145" s="7"/>
      <c r="G145" s="14"/>
    </row>
    <row r="146" spans="1:7" ht="48">
      <c r="A146" s="8" t="s">
        <v>1</v>
      </c>
      <c r="B146" s="8" t="s">
        <v>2</v>
      </c>
      <c r="C146" s="8" t="s">
        <v>3</v>
      </c>
      <c r="D146" s="8" t="s">
        <v>4</v>
      </c>
      <c r="E146" s="8" t="s">
        <v>5</v>
      </c>
      <c r="F146" s="8" t="s">
        <v>6</v>
      </c>
      <c r="G146" s="14"/>
    </row>
    <row r="147" spans="1:7" ht="48">
      <c r="A147" s="8" t="s">
        <v>33</v>
      </c>
      <c r="B147" s="9">
        <v>22680</v>
      </c>
      <c r="C147" s="10">
        <f>MIN(B147:B147)/B147*60*1</f>
        <v>60</v>
      </c>
      <c r="D147" s="11">
        <v>3</v>
      </c>
      <c r="E147" s="10">
        <v>40</v>
      </c>
      <c r="F147" s="31">
        <f>SUM(C147,E147)</f>
        <v>100</v>
      </c>
      <c r="G147" s="14"/>
    </row>
    <row r="148" spans="1:7">
      <c r="A148" s="12" t="s">
        <v>7</v>
      </c>
      <c r="B148" s="12"/>
      <c r="C148" s="12"/>
      <c r="D148" s="12"/>
      <c r="E148" s="12"/>
      <c r="F148" s="12"/>
      <c r="G148" s="14"/>
    </row>
    <row r="149" spans="1:7">
      <c r="A149" s="12"/>
      <c r="B149" s="12"/>
      <c r="C149" s="12"/>
      <c r="D149" s="12"/>
      <c r="E149" s="12"/>
      <c r="F149" s="12"/>
      <c r="G149" s="14"/>
    </row>
    <row r="150" spans="1:7" ht="128.25" customHeight="1">
      <c r="A150" s="47" t="s">
        <v>52</v>
      </c>
      <c r="B150" s="48"/>
      <c r="C150" s="48"/>
      <c r="D150" s="48"/>
      <c r="E150" s="48"/>
      <c r="F150" s="48"/>
    </row>
  </sheetData>
  <mergeCells count="3">
    <mergeCell ref="B1:F1"/>
    <mergeCell ref="A2:F2"/>
    <mergeCell ref="A150:F150"/>
  </mergeCells>
  <pageMargins left="0.34930555555555598" right="0.28958333333333303" top="0.75" bottom="0.75" header="0.51180555555555496" footer="0.51180555555555496"/>
  <pageSetup paperSize="9" scale="88" firstPageNumber="0" orientation="portrait" r:id="rId1"/>
  <rowBreaks count="4" manualBreakCount="4">
    <brk id="21" max="16383" man="1"/>
    <brk id="38" max="16383" man="1"/>
    <brk id="69" max="7" man="1"/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ddzierzgowska</cp:lastModifiedBy>
  <cp:revision>0</cp:revision>
  <cp:lastPrinted>2020-07-06T10:57:32Z</cp:lastPrinted>
  <dcterms:created xsi:type="dcterms:W3CDTF">2015-06-05T18:19:34Z</dcterms:created>
  <dcterms:modified xsi:type="dcterms:W3CDTF">2020-07-06T12:46:42Z</dcterms:modified>
  <dc:language>pl-PL</dc:language>
</cp:coreProperties>
</file>